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4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5.xml" ContentType="application/vnd.openxmlformats-officedocument.drawingml.chartshapes+xml"/>
  <Override PartName="/xl/charts/chart56.xml" ContentType="application/vnd.openxmlformats-officedocument.drawingml.chart+xml"/>
  <Override PartName="/xl/drawings/drawing6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7.xml" ContentType="application/vnd.openxmlformats-officedocument.drawingml.chartshapes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8.xml" ContentType="application/vnd.openxmlformats-officedocument.drawingml.chartshapes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9.xml" ContentType="application/vnd.openxmlformats-officedocument.drawingml.chartshapes+xml"/>
  <Override PartName="/xl/charts/chart67.xml" ContentType="application/vnd.openxmlformats-officedocument.drawingml.chart+xml"/>
  <Override PartName="/xl/drawings/drawing10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1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1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ml.chartshapes+xml"/>
  <Override PartName="/xl/charts/chart77.xml" ContentType="application/vnd.openxmlformats-officedocument.drawingml.chart+xml"/>
  <Override PartName="/xl/drawings/drawing14.xml" ContentType="application/vnd.openxmlformats-officedocument.drawingml.chartshapes+xml"/>
  <Override PartName="/xl/charts/chart78.xml" ContentType="application/vnd.openxmlformats-officedocument.drawingml.chart+xml"/>
  <Override PartName="/xl/drawings/drawing15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6.xml" ContentType="application/vnd.openxmlformats-officedocument.drawingml.chartshapes+xml"/>
  <Override PartName="/xl/charts/chart81.xml" ContentType="application/vnd.openxmlformats-officedocument.drawingml.chart+xml"/>
  <Override PartName="/xl/drawings/drawing17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8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9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ml.chartshapes+xml"/>
  <Override PartName="/xl/charts/chart92.xml" ContentType="application/vnd.openxmlformats-officedocument.drawingml.chart+xml"/>
  <Override PartName="/xl/drawings/drawing22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3.xml" ContentType="application/vnd.openxmlformats-officedocument.drawingml.chartshape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<sst xmlns="http://schemas.openxmlformats.org/spreadsheetml/2006/main" count="6316" uniqueCount="2914">
  <si>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</si>
  <si>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</si>
  <si>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</si>
  <si>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</si>
  <si>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</si>
  <si>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</si>
  <si>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</si>
  <si>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</si>
  <si>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</si>
  <si>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</si>
  <si>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</si>
  <si>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</si>
  <si>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</si>
  <si>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</si>
  <si>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</si>
  <si>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</si>
  <si>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</si>
  <si>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</si>
  <si>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</si>
  <si>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</si>
  <si>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</si>
  <si>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</si>
  <si>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</si>
  <si>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</si>
  <si>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</si>
  <si>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</si>
  <si>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</si>
  <si>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</si>
  <si>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</si>
  <si>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</si>
  <si>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</si>
  <si>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</si>
  <si>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</si>
  <si>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</si>
  <si>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</si>
  <si>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</si>
  <si>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</si>
  <si>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</si>
  <si>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</si>
  <si>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</si>
  <si>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</si>
  <si>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</si>
  <si>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</si>
  <si>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</si>
  <si>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</si>
  <si>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</si>
  <si>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</si>
  <si>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</si>
  <si>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</si>
  <si>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</si>
  <si>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</si>
  <si>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</si>
  <si>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</si>
  <si>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</si>
  <si>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</si>
  <si>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</si>
  <si>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</si>
  <si>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</si>
  <si>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</si>
  <si>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</si>
  <si>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</si>
  <si>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</si>
  <si>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</si>
  <si>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</si>
  <si>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</si>
  <si>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</si>
  <si>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</si>
  <si>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</si>
  <si>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</si>
  <si>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</si>
  <si>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</si>
  <si>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</si>
  <si>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</si>
  <si>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</si>
  <si>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</si>
  <si>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</si>
  <si>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</si>
  <si>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</si>
  <si>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</si>
  <si>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</si>
  <si>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</si>
  <si>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</si>
  <si>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</si>
  <si>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</si>
  <si>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</si>
  <si>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</si>
  <si>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</si>
  <si>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</si>
  <si>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</si>
  <si>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</si>
  <si>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</si>
  <si>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</si>
  <si>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</si>
  <si>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</si>
  <si>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</si>
  <si>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</si>
  <si>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</si>
  <si>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</si>
  <si>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</si>
  <si>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</si>
  <si>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</si>
  <si>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</si>
  <si>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</si>
  <si>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</si>
  <si>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</si>
  <si>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</si>
  <si>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</si>
  <si>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</si>
  <si>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</si>
  <si>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</si>
  <si>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</si>
  <si>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</si>
  <si>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</si>
  <si>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</si>
  <si>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</si>
  <si>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</si>
  <si>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</si>
  <si>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</si>
  <si>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</si>
  <si>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</si>
  <si>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</si>
  <si>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</si>
  <si>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</si>
  <si>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</si>
  <si>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</si>
  <si>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</si>
  <si>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</si>
  <si>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</si>
  <si>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</si>
  <si>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</si>
  <si>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</si>
  <si>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</si>
  <si>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</si>
  <si>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</si>
  <si>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</si>
  <si>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</si>
  <si>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</si>
  <si>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</si>
  <si>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</si>
  <si>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</si>
  <si>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</si>
  <si>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</si>
  <si>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</si>
  <si>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</si>
  <si>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</si>
  <si>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</si>
  <si>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</si>
  <si>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</si>
  <si>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</si>
  <si>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</si>
  <si>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</si>
  <si>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</si>
  <si>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</si>
  <si>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</si>
  <si>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</si>
  <si>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</si>
  <si>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</si>
  <si>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</si>
  <si>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</si>
  <si>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</si>
  <si>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</si>
  <si>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</si>
  <si>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</si>
  <si>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</si>
  <si>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</si>
  <si>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</si>
  <si>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</si>
  <si>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</si>
  <si>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</si>
  <si>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</si>
  <si>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</si>
  <si>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</si>
  <si>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</si>
  <si>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</si>
  <si>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</si>
  <si>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</si>
  <si>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</si>
  <si>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</si>
  <si>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</si>
  <si>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</si>
  <si>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</si>
  <si>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</si>
  <si>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</si>
  <si>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</si>
  <si>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</si>
  <si>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</si>
  <si>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</si>
  <si>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</si>
  <si>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</si>
  <si>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</si>
  <si>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</si>
  <si>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</si>
  <si>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</si>
  <si>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</si>
  <si>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</si>
  <si>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</si>
  <si>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</si>
  <si>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</si>
  <si>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</si>
  <si>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</si>
  <si>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</si>
  <si>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</si>
  <si>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</si>
  <si>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</si>
  <si>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</si>
  <si>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</si>
  <si>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</si>
  <si>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</si>
  <si>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</si>
  <si>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</si>
  <si>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</si>
  <si>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</si>
  <si>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</si>
  <si>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</si>
  <si>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</si>
  <si>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</si>
  <si>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</si>
  <si>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</si>
  <si>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</si>
  <si>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</si>
  <si>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</si>
  <si>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</si>
  <si>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</si>
  <si>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</si>
  <si>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</si>
  <si>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</si>
  <si>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</si>
  <si>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</si>
  <si>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</si>
  <si>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</si>
  <si>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</si>
  <si>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</si>
  <si>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</si>
  <si>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</si>
  <si>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</si>
  <si>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</si>
  <si>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</si>
  <si>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</si>
  <si>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</si>
  <si>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</si>
  <si>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</si>
  <si>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</si>
  <si>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</si>
  <si>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</si>
  <si>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</si>
  <si>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</si>
  <si>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</si>
  <si>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</si>
  <si>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</si>
  <si>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</si>
  <si>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</si>
  <si>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</si>
  <si>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</si>
  <si>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</si>
  <si>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</si>
  <si>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</si>
  <si>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</si>
  <si>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</si>
  <si>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</si>
  <si>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</si>
  <si>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</si>
  <si>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</si>
  <si>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</si>
  <si>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</si>
  <si>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</si>
  <si>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</si>
  <si>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</si>
  <si>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</si>
  <si>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</si>
  <si>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</si>
  <si>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</si>
  <si>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</si>
  <si>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</si>
  <si>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</si>
  <si>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</si>
  <si>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</si>
  <si>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</si>
  <si>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</si>
  <si>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</si>
  <si>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</si>
  <si>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</si>
  <si>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</si>
  <si>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</si>
  <si>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</si>
  <si>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</si>
  <si>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</si>
  <si>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</si>
  <si>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</si>
  <si>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</si>
  <si>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</si>
  <si>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</si>
  <si>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</si>
  <si>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</si>
  <si>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</si>
  <si>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</si>
  <si>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</si>
  <si>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</si>
  <si>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</si>
  <si>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</si>
  <si>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</si>
  <si>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</si>
  <si>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</si>
  <si>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</si>
  <si>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</si>
  <si>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</si>
  <si>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</si>
  <si>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</si>
  <si>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</si>
  <si>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</si>
  <si>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</si>
  <si>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</si>
  <si>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</si>
  <si>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</si>
  <si>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</si>
  <si>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</si>
  <si>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</si>
  <si>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</si>
  <si>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</si>
  <si>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</si>
  <si>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</si>
  <si>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</si>
  <si>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</si>
  <si>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</si>
  <si>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</si>
  <si>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</si>
  <si>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</si>
  <si>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</si>
  <si>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</si>
  <si>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</si>
  <si>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</si>
  <si>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</si>
  <si>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</si>
  <si>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</si>
  <si>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</si>
  <si>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</si>
  <si>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</si>
  <si>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</si>
  <si>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</si>
  <si>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</si>
  <si>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</si>
  <si>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</si>
  <si>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</si>
  <si>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</si>
  <si>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</si>
  <si>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</si>
  <si>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</si>
  <si>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</si>
  <si>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</si>
  <si>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</si>
  <si>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</si>
  <si>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</si>
  <si>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</si>
  <si>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</si>
  <si>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</si>
  <si>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</si>
  <si>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</si>
  <si>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</si>
  <si>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</si>
  <si>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</si>
  <si>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</si>
  <si>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</si>
  <si>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</si>
  <si>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</si>
  <si>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</si>
  <si>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</si>
  <si>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</si>
  <si>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</si>
  <si>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</si>
  <si>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</si>
  <si>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</si>
  <si>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</si>
  <si>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</si>
  <si>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</si>
  <si>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</si>
  <si>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</si>
  <si>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</si>
  <si>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</si>
  <si>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</si>
  <si>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</si>
  <si>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</si>
  <si>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</si>
  <si>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</si>
  <si>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</si>
  <si>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</si>
  <si>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</si>
  <si>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</si>
  <si>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</si>
  <si>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</si>
  <si>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</si>
  <si>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</si>
  <si>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</si>
  <si>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</si>
  <si>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</si>
  <si>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</si>
  <si>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</si>
  <si>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</si>
  <si>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</si>
  <si>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</si>
  <si>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</si>
  <si>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</si>
  <si>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</si>
  <si>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</si>
  <si>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</si>
  <si>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</si>
  <si>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</si>
  <si>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</si>
  <si>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</si>
  <si>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</si>
  <si>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</si>
  <si>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</si>
  <si>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</si>
  <si>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</si>
  <si>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</si>
  <si>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</si>
  <si>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</si>
  <si>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</si>
  <si>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</si>
  <si>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</si>
  <si>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</si>
  <si>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</si>
  <si>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</si>
  <si>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</si>
  <si>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</si>
  <si>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</si>
  <si>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</si>
  <si>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</si>
  <si>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</si>
  <si>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</si>
  <si>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</si>
  <si>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</si>
  <si>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</si>
  <si>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</si>
  <si>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</si>
  <si>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</si>
  <si>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</si>
  <si>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</si>
  <si>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</si>
  <si>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</si>
  <si>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</si>
  <si>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</si>
  <si>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</si>
  <si>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</si>
  <si>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</si>
  <si>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</si>
  <si>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</si>
  <si>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</si>
  <si>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</si>
  <si>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</si>
  <si>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</si>
  <si>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</si>
  <si>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</si>
  <si>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</si>
  <si>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</si>
  <si>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</si>
  <si>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</si>
  <si>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</si>
  <si>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</si>
  <si>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</si>
  <si>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</si>
  <si>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</si>
  <si>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</si>
  <si>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</si>
  <si>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</si>
  <si>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</si>
  <si>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</si>
  <si>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</si>
  <si>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</si>
  <si>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</si>
  <si>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</si>
  <si>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</si>
  <si>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</si>
  <si>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</si>
  <si>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</si>
  <si>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</si>
  <si>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</si>
  <si>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</si>
  <si>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</si>
  <si>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</si>
  <si>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</si>
  <si>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</si>
  <si>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</si>
  <si>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</si>
  <si>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</si>
  <si>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</si>
  <si>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</si>
  <si>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</si>
  <si>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</si>
  <si>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</si>
  <si>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</si>
  <si>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</si>
  <si>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</si>
  <si>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</si>
  <si>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</si>
  <si>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</si>
  <si>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</si>
  <si>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</si>
  <si>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</si>
  <si>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</si>
  <si>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</si>
  <si>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</si>
  <si>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</si>
  <si>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</si>
  <si>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</si>
  <si>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</si>
  <si>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</si>
  <si>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</si>
  <si>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</si>
  <si>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</si>
  <si>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</si>
  <si>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</si>
  <si>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</si>
  <si>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</si>
  <si>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</si>
  <si>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</si>
  <si>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</si>
  <si>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</si>
  <si>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</si>
  <si>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</si>
  <si>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</si>
  <si>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</si>
  <si>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</si>
  <si>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</si>
  <si>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</si>
  <si>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</si>
  <si>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</si>
  <si>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</si>
  <si>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</si>
  <si>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</si>
  <si>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</si>
  <si>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</si>
  <si>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</si>
  <si>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</si>
  <si>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</si>
  <si>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</si>
  <si>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</si>
  <si>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</si>
  <si>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</si>
  <si>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</si>
  <si>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</si>
  <si>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</si>
  <si>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</si>
  <si>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</si>
  <si>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</si>
  <si>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</si>
  <si>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</si>
  <si>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</si>
  <si>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</si>
  <si>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</si>
  <si>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</si>
  <si>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</si>
  <si>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</si>
  <si>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</si>
  <si>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</si>
  <si>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</si>
  <si>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</si>
  <si>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</si>
  <si>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</si>
  <si>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</si>
  <si>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</si>
  <si>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</si>
  <si>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</si>
  <si>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</si>
  <si>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</si>
  <si>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</si>
  <si>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</si>
  <si>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</si>
  <si>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</si>
  <si>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</si>
  <si>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</si>
  <si>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</si>
  <si>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</si>
  <si>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</si>
  <si>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</si>
  <si>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</si>
  <si>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</si>
  <si>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</si>
  <si>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</si>
  <si>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</si>
  <si>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</si>
  <si>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</si>
  <si>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</si>
  <si>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</si>
  <si>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</si>
  <si>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</si>
  <si>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</si>
  <si>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</si>
  <si>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</si>
  <si>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</si>
  <si>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</si>
  <si>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</si>
  <si>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</si>
  <si>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</si>
  <si>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</si>
  <si>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</si>
  <si>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</si>
  <si>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</si>
  <si>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</si>
  <si>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</si>
  <si>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</si>
  <si>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</si>
  <si>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</si>
  <si>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</si>
  <si>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</si>
  <si>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</si>
  <si>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</si>
  <si>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</si>
  <si>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</si>
  <si>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</si>
  <si>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</si>
  <si>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</si>
  <si>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</si>
  <si>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</si>
  <si>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</si>
  <si>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</si>
  <si>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</si>
  <si>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</si>
  <si>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</si>
  <si>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</si>
  <si>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</si>
  <si>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</si>
  <si>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</si>
  <si>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</si>
  <si>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</si>
  <si>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</si>
  <si>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</si>
  <si>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</si>
  <si>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</si>
  <si>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</si>
  <si>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</si>
  <si>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</si>
  <si>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</si>
  <si>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</si>
  <si>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</si>
  <si>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</si>
  <si>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</si>
  <si>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</si>
  <si>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</si>
  <si>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</si>
  <si>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</si>
  <si>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</si>
  <si>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</si>
  <si>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</si>
  <si>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</si>
  <si>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</si>
  <si>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</si>
  <si>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</si>
  <si>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</si>
  <si>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</si>
  <si>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</si>
  <si>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</si>
  <si>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</si>
  <si>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</si>
  <si>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</si>
  <si>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</si>
  <si>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</si>
  <si>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</si>
  <si>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</si>
  <si>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</si>
  <si>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</si>
  <si>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</si>
  <si>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</si>
  <si>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</si>
  <si>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</si>
  <si>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</si>
  <si>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</si>
  <si>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</si>
  <si>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</si>
  <si>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</si>
  <si>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</si>
  <si>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</si>
  <si>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</si>
  <si>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</si>
  <si>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</si>
  <si>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</si>
  <si>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</si>
  <si>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</si>
  <si>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</si>
  <si>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</si>
  <si>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</si>
  <si>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</si>
  <si>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</si>
  <si>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</si>
  <si>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</si>
  <si>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</si>
  <si>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</si>
  <si>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</si>
  <si>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</si>
  <si>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</si>
  <si>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</si>
  <si>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</si>
  <si>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</si>
  <si>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</si>
  <si>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</si>
  <si>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</si>
  <si>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</si>
  <si>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</si>
  <si>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</si>
  <si>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</si>
  <si>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</si>
  <si>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</si>
  <si>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</si>
  <si>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</si>
  <si>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</si>
  <si>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</si>
  <si>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</si>
  <si>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</si>
  <si>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</si>
  <si>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</si>
  <si>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</si>
  <si>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</si>
  <si>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</si>
  <si>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</si>
  <si>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</si>
  <si>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</si>
  <si>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</si>
  <si>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</si>
  <si>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</si>
  <si>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</si>
  <si>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</si>
  <si>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</si>
  <si>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</si>
  <si>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</si>
  <si>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</si>
  <si>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</si>
  <si>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</si>
  <si>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</si>
  <si>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</si>
  <si>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</si>
  <si>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</si>
  <si>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</si>
  <si>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</si>
  <si>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</si>
  <si>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</si>
  <si>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</si>
  <si>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</si>
  <si>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</si>
  <si>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</si>
  <si>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</si>
  <si>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</si>
  <si>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</si>
  <si>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</si>
  <si>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</si>
  <si>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</si>
  <si>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</si>
  <si>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</si>
  <si>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</si>
  <si>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</si>
  <si>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</si>
  <si>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</si>
  <si>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</si>
  <si>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</si>
  <si>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</si>
  <si>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</si>
  <si>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</si>
  <si>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</si>
  <si>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</si>
  <si>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</si>
  <si>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</si>
  <si>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</si>
  <si>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</si>
  <si>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</si>
  <si>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</si>
  <si>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</si>
  <si>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</si>
  <si>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</si>
  <si>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</si>
  <si>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</si>
  <si>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</si>
  <si>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</si>
  <si>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</si>
  <si>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</si>
  <si>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</si>
  <si>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</si>
  <si>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</si>
  <si>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</si>
  <si>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</si>
  <si>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</si>
  <si>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</si>
  <si>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</si>
  <si>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</si>
  <si>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</si>
  <si>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</si>
  <si>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</si>
  <si>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</si>
  <si>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</si>
  <si>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</si>
  <si>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</si>
  <si>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</si>
  <si>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</si>
  <si>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</si>
  <si>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</si>
  <si>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</si>
  <si>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</si>
  <si>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</si>
  <si>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</si>
  <si>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</si>
  <si>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</si>
  <si>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</si>
  <si>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</si>
  <si>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</si>
  <si>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</si>
  <si>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</si>
  <si>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</si>
  <si>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</si>
  <si>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</si>
  <si>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</si>
  <si>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</si>
  <si>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</si>
  <si>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</si>
  <si>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</si>
  <si>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</si>
  <si>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</si>
  <si>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</si>
  <si>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</si>
  <si>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</si>
  <si>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</si>
  <si>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</si>
  <si>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</si>
  <si>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</si>
  <si>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</si>
  <si>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</si>
  <si>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</si>
  <si>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</si>
  <si>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</si>
  <si>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</si>
  <si>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</si>
  <si>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</si>
  <si>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</si>
  <si>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</si>
  <si>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</si>
  <si>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</si>
  <si>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</si>
  <si>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</si>
  <si>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</si>
  <si>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</si>
  <si>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</si>
  <si>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</si>
  <si>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</si>
  <si>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</si>
  <si>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</si>
  <si>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</si>
  <si>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</si>
  <si>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</si>
  <si>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</si>
  <si>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</si>
  <si>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</si>
  <si>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</si>
  <si>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</si>
  <si>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</si>
  <si>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</si>
  <si>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</si>
  <si>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</si>
  <si>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</si>
  <si>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</si>
  <si>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</si>
  <si>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</si>
  <si>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</si>
  <si>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</si>
  <si>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</si>
  <si>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</si>
  <si>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</si>
  <si>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</si>
  <si>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</si>
  <si>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</si>
  <si>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</si>
  <si>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</si>
  <si>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</si>
  <si>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</si>
  <si>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</si>
  <si>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</si>
  <si>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</si>
  <si>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</si>
  <si>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</si>
  <si>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</si>
  <si>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</si>
  <si>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</si>
  <si>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</si>
  <si>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</si>
  <si>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</si>
  <si>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</si>
  <si>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</si>
  <si>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</si>
  <si>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</si>
  <si>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</si>
  <si>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</si>
  <si>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</si>
  <si>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</si>
  <si>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</si>
  <si>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</si>
  <si>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</si>
  <si>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</si>
  <si>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</si>
  <si>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</si>
  <si>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</si>
  <si>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</si>
  <si>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</si>
  <si>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</si>
  <si>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</si>
  <si>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</si>
  <si>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</si>
  <si>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</si>
  <si>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</si>
  <si>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</si>
  <si>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</si>
  <si>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</si>
  <si>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</si>
  <si>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</si>
  <si>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</si>
  <si>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</si>
  <si>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</si>
  <si>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</si>
  <si>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</si>
  <si>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</si>
  <si>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</si>
  <si>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</si>
  <si>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</si>
  <si>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</si>
  <si>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</si>
  <si>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</si>
  <si>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</si>
  <si>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</si>
  <si>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</si>
  <si>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</si>
  <si>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</si>
  <si>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</si>
  <si>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</si>
  <si>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</si>
  <si>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</si>
  <si>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</si>
  <si>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</si>
  <si>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</si>
  <si>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</si>
  <si>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</si>
  <si>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</si>
  <si>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</si>
  <si>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</si>
  <si>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</si>
  <si>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</si>
  <si>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</si>
  <si>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</si>
  <si>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</si>
  <si>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</si>
  <si>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</si>
  <si>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</si>
  <si>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</si>
  <si>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</si>
  <si>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</si>
  <si>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</si>
  <si>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</si>
  <si>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</si>
  <si>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</si>
  <si>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</si>
  <si>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</si>
  <si>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</si>
  <si>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</si>
  <si>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</si>
  <si>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</si>
  <si>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</si>
  <si>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</si>
  <si>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</si>
  <si>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</si>
  <si>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</si>
  <si>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</si>
  <si>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</si>
  <si>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</si>
  <si>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</si>
  <si>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</si>
  <si>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</si>
  <si>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</si>
  <si>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</si>
  <si>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</si>
  <si>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</si>
  <si>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</si>
  <si>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</si>
  <si>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</si>
  <si>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</si>
  <si>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</si>
  <si>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</si>
  <si>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</si>
  <si>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</si>
  <si>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</si>
  <si>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</si>
  <si>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</si>
  <si>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</si>
  <si>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</si>
  <si>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</si>
  <si>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</si>
  <si>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</si>
  <si>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</si>
  <si>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</si>
  <si>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</si>
  <si>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</si>
  <si>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</si>
  <si>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</si>
  <si>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</si>
  <si>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</si>
  <si>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</si>
  <si>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</si>
  <si>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</si>
  <si>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</si>
  <si>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</si>
  <si>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</si>
  <si>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</si>
  <si>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</si>
  <si>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</si>
  <si>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</si>
  <si>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</si>
  <si>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</si>
  <si>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</si>
  <si>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</si>
  <si>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</si>
  <si>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</si>
  <si>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</si>
  <si>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</si>
  <si>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</si>
  <si>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</si>
  <si>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</si>
  <si>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</si>
  <si>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</si>
  <si>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</si>
  <si>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</si>
  <si>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</si>
  <si>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</si>
  <si>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</si>
  <si>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</si>
  <si>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</si>
  <si>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</si>
  <si>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</si>
  <si>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</si>
  <si>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</si>
  <si>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</si>
  <si>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</si>
  <si>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</si>
  <si>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</si>
  <si>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</si>
  <si>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</si>
  <si>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</si>
  <si>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</si>
  <si>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</si>
  <si>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</si>
  <si>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</si>
  <si>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</si>
  <si>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</si>
  <si>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</si>
  <si>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</si>
  <si>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</si>
  <si>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</si>
  <si>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</si>
  <si>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</si>
  <si>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</si>
  <si>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</si>
  <si>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</si>
  <si>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</si>
  <si>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</si>
  <si>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</si>
  <si>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</si>
  <si>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</si>
  <si>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</si>
  <si>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</si>
  <si>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</si>
  <si>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</si>
  <si>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</si>
  <si>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</si>
  <si>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</si>
  <si>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</si>
  <si>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</si>
  <si>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</si>
  <si>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</si>
  <si>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</si>
  <si>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</si>
  <si>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</si>
  <si>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</si>
  <si>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</si>
  <si>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</si>
  <si>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</si>
  <si>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</si>
  <si>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</si>
  <si>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</si>
  <si>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</si>
  <si>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</si>
  <si>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</si>
  <si>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</si>
  <si>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</si>
  <si>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</si>
  <si>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</si>
  <si>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</si>
  <si>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</si>
  <si>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</si>
  <si>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</si>
  <si>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</si>
  <si>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</si>
  <si>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</si>
  <si>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</si>
  <si>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</si>
  <si>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</si>
  <si>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</si>
  <si>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</si>
  <si>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</si>
  <si>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</si>
  <si>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</si>
  <si>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</si>
  <si>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</si>
  <si>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</si>
  <si>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</si>
  <si>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</si>
  <si>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</si>
  <si>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</si>
  <si>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</si>
  <si>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</si>
  <si>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</si>
  <si>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</si>
  <si>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</si>
  <si>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</si>
  <si>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</si>
  <si>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</si>
  <si>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</si>
  <si>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</si>
  <si>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</si>
  <si>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</si>
  <si>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</si>
  <si>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</si>
  <si>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</si>
  <si>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</si>
  <si>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</si>
  <si>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</si>
  <si>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</si>
  <si>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</si>
  <si>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</si>
  <si>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</si>
  <si>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</si>
  <si>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</si>
  <si>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</si>
  <si>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</si>
  <si>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</si>
  <si>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</si>
  <si>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</si>
  <si>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</si>
  <si>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</si>
  <si>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</si>
  <si>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</si>
  <si>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</si>
  <si>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</si>
  <si>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</si>
  <si>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</si>
  <si>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</si>
  <si>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</si>
  <si>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</si>
  <si>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</si>
  <si>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</si>
  <si>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</si>
  <si>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</si>
  <si>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</si>
  <si>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</si>
  <si>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</si>
  <si>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</si>
  <si>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</si>
  <si>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</si>
  <si>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</si>
  <si>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</si>
  <si>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</si>
  <si>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</si>
  <si>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</si>
  <si>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</si>
  <si>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</si>
  <si>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</si>
  <si>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</si>
  <si>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</si>
  <si>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</si>
  <si>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</si>
  <si>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</si>
  <si>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</si>
  <si>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</si>
  <si>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</si>
  <si>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</si>
  <si>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</si>
  <si>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</si>
  <si>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</si>
  <si>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</si>
  <si>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</si>
  <si>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</si>
  <si>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</si>
  <si>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</si>
  <si>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</si>
  <si>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</si>
  <si>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</si>
  <si>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</si>
  <si>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</si>
  <si>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</si>
  <si>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</si>
  <si>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</si>
  <si>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</si>
  <si>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</si>
  <si>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</si>
  <si>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</si>
  <si>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</si>
  <si>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</si>
  <si>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</si>
  <si>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</si>
  <si>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</si>
  <si>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</si>
  <si>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</si>
  <si>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</si>
  <si>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</si>
  <si>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</si>
  <si>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</si>
  <si>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</si>
  <si>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</si>
  <si>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</si>
  <si>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</si>
  <si>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</si>
  <si>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</si>
  <si>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</si>
  <si>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</si>
  <si>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</si>
  <si>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</si>
  <si>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</si>
  <si>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</si>
  <si>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</si>
  <si>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</si>
  <si>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</si>
  <si>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</si>
  <si>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</si>
  <si>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</si>
  <si>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</si>
  <si>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</si>
  <si>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</si>
  <si>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</si>
  <si>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</si>
  <si>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</si>
  <si>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</si>
  <si>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</si>
  <si>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</si>
  <si>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</si>
  <si>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</si>
  <si>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</si>
  <si>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</si>
  <si>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</si>
  <si>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</si>
  <si>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</si>
  <si>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</si>
  <si>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</si>
  <si>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</si>
  <si>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</si>
  <si>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</si>
  <si>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</si>
  <si>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</si>
  <si>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</si>
  <si>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</si>
  <si>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</si>
  <si>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</si>
  <si>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</si>
  <si>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</si>
  <si>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</si>
  <si>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</si>
  <si>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</si>
  <si>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</si>
  <si>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</si>
  <si>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</si>
  <si>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</si>
  <si>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</si>
  <si>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</si>
  <si>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</si>
  <si>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</si>
  <si>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</si>
  <si>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</si>
  <si>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</si>
  <si>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</si>
  <si>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</si>
  <si>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</si>
  <si>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</si>
  <si>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</si>
  <si>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</si>
  <si>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</si>
  <si>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</si>
  <si>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</si>
  <si>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</si>
  <si>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</si>
  <si>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</si>
  <si>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</si>
  <si>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</si>
  <si>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</si>
  <si>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</si>
  <si>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</si>
  <si>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</si>
  <si>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</si>
  <si>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</si>
  <si>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</si>
  <si>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</si>
  <si>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</si>
  <si>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</si>
  <si>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</si>
  <si>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</si>
  <si>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</si>
  <si>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</si>
  <si>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</si>
  <si>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</si>
  <si>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</si>
  <si>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</si>
  <si>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</si>
  <si>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</si>
  <si>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</si>
  <si>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</si>
  <si>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</si>
  <si>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</si>
  <si>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</si>
  <si>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</si>
  <si>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</si>
  <si>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</si>
  <si>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</si>
  <si>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</si>
  <si>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</si>
  <si>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</si>
  <si>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</si>
  <si>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</si>
  <si>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</si>
  <si>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</si>
  <si>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</si>
  <si>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</si>
  <si>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</si>
  <si>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</si>
  <si>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</si>
  <si>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</si>
  <si>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</si>
  <si>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</si>
  <si>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</si>
  <si>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</si>
  <si>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</si>
  <si>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</si>
  <si>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</si>
  <si>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</si>
  <si>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</si>
  <si>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</si>
  <si>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</si>
  <si>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</si>
  <si>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</si>
  <si>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</si>
  <si>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</si>
  <si>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</si>
  <si>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</si>
  <si>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</si>
  <si>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</si>
  <si>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</si>
  <si>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</si>
  <si>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</si>
  <si>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</si>
  <si>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</si>
  <si>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</si>
  <si>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</si>
  <si>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</si>
  <si>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</si>
  <si>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</si>
  <si>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</si>
  <si>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</si>
  <si>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</si>
  <si>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</si>
  <si>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</si>
  <si>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</si>
  <si>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</si>
  <si>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</si>
  <si>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</si>
  <si>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</si>
  <si>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</si>
  <si>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</si>
  <si>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</si>
  <si>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</si>
  <si>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</si>
  <si>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</si>
  <si>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</si>
  <si>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</si>
  <si>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</si>
  <si>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</si>
  <si>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</si>
  <si>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</si>
  <si>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</si>
  <si>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</si>
  <si>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</si>
  <si>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</si>
  <si>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</si>
  <si>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</si>
  <si>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</si>
  <si>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</si>
  <si>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</si>
  <si>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</si>
  <si>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</si>
  <si>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</si>
  <si>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</si>
  <si>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</si>
  <si>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</si>
  <si>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</si>
  <si>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</si>
  <si>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</si>
  <si>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</si>
  <si>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</si>
  <si>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</si>
  <si>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</si>
  <si>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</si>
  <si>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</si>
  <si>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</si>
  <si>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</si>
  <si>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</si>
  <si>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</si>
  <si>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</si>
  <si>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</si>
  <si>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</si>
  <si>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</si>
  <si>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</si>
  <si>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</si>
  <si>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</si>
  <si>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</si>
  <si>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</si>
  <si>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</si>
  <si>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</si>
  <si>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</si>
  <si>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</si>
  <si>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</si>
  <si>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</si>
  <si>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</si>
  <si>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</si>
  <si>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</si>
  <si>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</si>
  <si>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</si>
  <si>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</si>
  <si>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</si>
  <si>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</si>
  <si>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</si>
  <si>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</si>
  <si>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</si>
  <si>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</si>
  <si>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</si>
  <si>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</si>
  <si>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</si>
  <si>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</si>
  <si>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</si>
  <si>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</si>
  <si>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</si>
  <si>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</si>
  <si>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</si>
  <si>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</si>
  <si>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</si>
  <si>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</si>
  <si>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</si>
  <si>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</si>
  <si>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</si>
  <si>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</si>
  <si>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</si>
  <si>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</si>
  <si>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</si>
  <si>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</si>
  <si>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</si>
  <si>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</si>
  <si>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</si>
  <si>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</si>
  <si>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</si>
  <si>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</si>
  <si>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</si>
  <si>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</si>
  <si>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</si>
  <si>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</si>
  <si>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</si>
  <si>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</si>
  <si>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</si>
  <si>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</si>
  <si>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</si>
  <si>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</si>
  <si>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</si>
  <si>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</si>
  <si>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</si>
  <si>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</si>
  <si>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</si>
  <si>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</si>
  <si>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</si>
  <si>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</si>
  <si>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</si>
  <si>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</si>
  <si>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</si>
  <si>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</si>
  <si>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</si>
  <si>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</si>
  <si>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</si>
  <si>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</si>
  <si>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</si>
  <si>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</si>
  <si>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</si>
  <si>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</si>
  <si>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</si>
  <si>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</si>
  <si>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</si>
  <si>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</si>
  <si>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</si>
  <si>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</si>
  <si>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</si>
  <si>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</si>
  <si>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</si>
  <si>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</si>
  <si>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</si>
  <si>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</si>
  <si>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</si>
  <si>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</si>
  <si>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</si>
  <si>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</si>
  <si>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</si>
  <si>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</si>
  <si>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</si>
  <si>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</si>
  <si>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</si>
  <si>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</si>
  <si>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</si>
  <si>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</si>
  <si>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</si>
  <si>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</si>
  <si>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</si>
  <si>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</si>
  <si>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</si>
  <si>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</si>
  <si>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</si>
  <si>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</si>
  <si>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</si>
  <si>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</si>
  <si>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</si>
  <si>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</si>
  <si>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</si>
  <si>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</si>
  <si>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</si>
  <si>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</si>
  <si>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</si>
  <si>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</si>
  <si>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</si>
  <si>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</si>
  <si>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</si>
  <si>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</si>
  <si>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</si>
  <si>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</si>
  <si>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</si>
  <si>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</si>
  <si>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</si>
  <si>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</si>
  <si>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</si>
  <si>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</si>
  <si>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</si>
  <si>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</si>
  <si>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</si>
  <si>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</si>
  <si>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</si>
  <si>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</si>
  <si>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</si>
  <si>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</si>
  <si>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</si>
  <si>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</si>
  <si>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</si>
  <si>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</si>
  <si>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</si>
  <si>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</si>
  <si>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</si>
  <si>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</si>
  <si>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</si>
  <si>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</si>
  <si>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</si>
  <si>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</si>
  <si>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</si>
  <si>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</si>
  <si>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</si>
  <si>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</si>
  <si>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</si>
  <si>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</si>
  <si>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</si>
  <si>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</si>
  <si>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</si>
  <si>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</si>
  <si>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</si>
  <si>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</si>
  <si>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</si>
  <si>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</si>
  <si>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</si>
  <si>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</si>
  <si>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</si>
  <si>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</si>
  <si>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</si>
  <si>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</si>
  <si>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</si>
  <si>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</si>
  <si>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</si>
  <si>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</si>
  <si>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</si>
  <si>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</si>
  <si>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</si>
  <si>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</si>
  <si>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</si>
  <si>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</si>
  <si>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</si>
  <si>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</si>
  <si>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</si>
  <si>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</si>
  <si>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</si>
  <si>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</si>
  <si>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</si>
  <si>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</si>
  <si>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</si>
  <si>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</si>
  <si>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</si>
  <si>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</si>
  <si>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</si>
  <si>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</si>
  <si>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</si>
  <si>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</si>
  <si>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</si>
  <si>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</si>
  <si>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</si>
  <si>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</si>
  <si>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</si>
  <si>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</si>
  <si>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</si>
  <si>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</si>
  <si>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</si>
  <si>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</si>
  <si>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</si>
  <si>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</si>
  <si>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</si>
  <si>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</si>
  <si>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</si>
  <si>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</si>
  <si>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</si>
  <si>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</si>
  <si>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</si>
  <si>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</si>
  <si>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</si>
  <si>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</si>
  <si>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</si>
  <si>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</si>
  <si>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</si>
  <si>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</si>
  <si>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</si>
  <si>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</si>
  <si>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</si>
  <si>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</si>
  <si>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</si>
  <si>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</si>
  <si>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</si>
  <si>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</si>
  <si>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</si>
  <si>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</si>
  <si>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</si>
  <si>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</si>
  <si>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</si>
  <si>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</si>
  <si>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</si>
  <si>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</si>
  <si>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</si>
  <si>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</si>
  <si>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</si>
  <si>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</si>
  <si>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</si>
  <si>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</si>
  <si>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</si>
  <si>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</si>
  <si>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</si>
  <si>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</si>
  <si>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</si>
  <si>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</si>
  <si>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</si>
  <si>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</si>
  <si>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</si>
  <si>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</si>
  <si>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</si>
  <si>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</si>
  <si>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</si>
  <si>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</si>
  <si>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</si>
  <si>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</si>
  <si>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</si>
  <si>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</si>
  <si>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</si>
  <si>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</si>
  <si>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</si>
  <si>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</si>
  <si>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</si>
  <si>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</si>
  <si>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</si>
  <si>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</si>
  <si>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</si>
  <si>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</si>
  <si>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</si>
  <si>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</si>
  <si>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</si>
  <si>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</si>
  <si>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</si>
  <si>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</si>
  <si>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</si>
  <si>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</si>
  <si>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</si>
  <si>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</si>
  <si>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</si>
  <si>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</si>
  <si>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</si>
  <si>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</si>
  <si>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</si>
  <si>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</si>
  <si>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</si>
  <si>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</si>
  <si>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</si>
  <si>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</si>
  <si>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</si>
  <si>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</si>
  <si>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</si>
  <si>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</si>
  <si>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</si>
  <si>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</si>
  <si>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</si>
  <si>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</si>
  <si>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</si>
  <si>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</si>
  <si>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</si>
  <si>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</si>
  <si>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</si>
  <si>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</si>
  <si>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</si>
  <si>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</si>
  <si>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</si>
  <si>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</si>
  <si>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</si>
  <si>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</si>
  <si>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</si>
  <si>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</si>
  <si>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</si>
  <si>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</si>
  <si>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</si>
  <si>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</si>
  <si>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</si>
  <si>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</si>
  <si>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</si>
  <si>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</si>
  <si>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</si>
  <si>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</si>
  <si>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</si>
  <si>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</si>
  <si>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</si>
  <si>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</si>
  <si>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</si>
  <si>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</si>
  <si>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</si>
  <si>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</si>
  <si>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</si>
  <si>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</si>
  <si>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</si>
  <si>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</si>
  <si>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</si>
  <si>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</si>
  <si>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</si>
  <si>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</si>
  <si>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</si>
  <si>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</si>
  <si>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</si>
  <si>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</si>
  <si>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</si>
  <si>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</si>
  <si>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</si>
  <si>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</si>
  <si>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</si>
  <si>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</si>
  <si>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</si>
  <si>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</si>
  <si>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</si>
  <si>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</si>
  <si>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</si>
  <si>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</si>
  <si>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</si>
  <si>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</si>
  <si>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</si>
  <si>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</si>
  <si>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</si>
  <si>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</si>
  <si>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</si>
  <si>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</si>
  <si>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</si>
  <si>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</si>
  <si>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</si>
  <si>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</si>
  <si>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</si>
  <si>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</si>
  <si>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</si>
  <si>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</si>
  <si>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</si>
  <si>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</si>
  <si>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</si>
  <si>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</si>
  <si>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</si>
  <si>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</si>
  <si>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</si>
  <si>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</si>
  <si>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</si>
  <si>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</si>
  <si>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</si>
  <si>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</si>
  <si>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</si>
  <si>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</si>
  <si>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</si>
  <si>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</si>
  <si>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</si>
  <si>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</si>
  <si>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</si>
  <si>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</si>
  <si>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</si>
  <si>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</si>
  <si>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</si>
  <si>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</si>
  <si>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</si>
  <si>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</si>
  <si>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</si>
  <si>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</si>
  <si>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</si>
  <si>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</si>
  <si>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</si>
  <si>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</si>
  <si>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</si>
  <si>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</si>
  <si>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</si>
  <si>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</si>
  <si>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</si>
  <si>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</si>
  <si>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</si>
  <si>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</si>
  <si>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</si>
  <si>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</si>
  <si>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</si>
  <si>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</si>
  <si>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</si>
  <si>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</si>
  <si>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</si>
  <si>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</si>
  <si>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</si>
  <si>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</si>
  <si>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</si>
  <si>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</si>
  <si>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</si>
  <si>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</si>
  <si>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</si>
  <si>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</si>
  <si>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</si>
  <si>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</si>
  <si>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</si>
  <si>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</si>
  <si>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</si>
  <si>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</si>
  <si>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</si>
  <si>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</si>
  <si>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</si>
  <si>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</si>
  <si>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</si>
  <si>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</si>
  <si>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</si>
  <si>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</si>
  <si>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</si>
  <si>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</si>
  <si>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</si>
  <si>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</si>
  <si>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</si>
  <si>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</si>
  <si>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</si>
  <si>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</si>
  <si>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</si>
  <si>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</si>
  <si>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</si>
  <si>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</si>
  <si>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</si>
  <si>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</si>
  <si>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</si>
  <si>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</si>
  <si>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</si>
  <si>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</si>
  <si>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</si>
  <si>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</si>
  <si>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</si>
  <si>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</si>
  <si>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</si>
  <si>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</si>
  <si>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</si>
  <si>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</si>
  <si>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</si>
  <si>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</si>
  <si>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</si>
  <si>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</si>
  <si>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</si>
  <si>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</si>
  <si>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</si>
  <si>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</si>
  <si>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</si>
  <si>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</si>
  <si>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</si>
  <si>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</si>
  <si>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</si>
  <si>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</si>
  <si>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</si>
  <si>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</si>
  <si>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</si>
  <si>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</si>
  <si>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</si>
  <si>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</si>
  <si>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</si>
  <si>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</si>
  <si>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</si>
  <si>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</si>
  <si>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</si>
  <si>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</si>
  <si>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</si>
  <si>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</si>
  <si>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</si>
  <si>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</si>
  <si>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</si>
  <si>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</si>
  <si>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</si>
  <si>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</si>
  <si>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</si>
  <si>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</si>
  <si>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</si>
  <si>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</si>
  <si>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</si>
  <si>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</si>
  <si>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</si>
  <si>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</si>
  <si>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</si>
  <si>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</si>
  <si>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</si>
  <si>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</si>
  <si>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</si>
  <si>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</si>
  <si>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</si>
  <si>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</si>
  <si>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</si>
  <si>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</si>
  <si>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</si>
  <si>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</si>
  <si>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</si>
  <si>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</si>
  <si>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</si>
  <si>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</si>
  <si>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</si>
  <si>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</si>
  <si>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</si>
  <si>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</si>
  <si>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</si>
  <si>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</si>
  <si>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</si>
  <si>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</si>
  <si>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</si>
  <si>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</si>
  <si>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</si>
  <si>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</si>
  <si>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</si>
  <si>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</si>
  <si>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</si>
  <si>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</si>
  <si>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</si>
  <si>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</si>
  <si>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</si>
  <si>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</si>
  <si>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</si>
  <si>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</si>
  <si>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</si>
  <si>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</si>
  <si>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</si>
  <si>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</si>
  <si>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</si>
  <si>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</si>
  <si>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</si>
  <si>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</si>
  <si>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</si>
  <si>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</si>
  <si>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</si>
  <si>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</si>
  <si>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</si>
  <si>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</si>
  <si>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</si>
  <si>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</si>
  <si>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</si>
  <si>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</si>
  <si>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</si>
  <si>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</si>
  <si>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</si>
  <si>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</si>
  <si>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</si>
  <si>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</si>
  <si>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</si>
  <si>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</si>
  <si>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</si>
  <si>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</si>
  <si>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</si>
  <si>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</si>
  <si>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</si>
  <si>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</si>
  <si>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</si>
  <si>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</si>
  <si>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</si>
  <si>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</si>
  <si>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</si>
  <si>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</si>
  <si>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</si>
  <si>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</si>
  <si>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</si>
  <si>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</si>
  <si>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</si>
  <si>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</si>
  <si>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</si>
  <si>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</si>
  <si>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</si>
  <si>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</si>
  <si>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</si>
  <si>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</si>
  <si>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</si>
  <si>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</si>
  <si>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</si>
  <si>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</si>
  <si>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</si>
  <si>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</si>
  <si>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</si>
  <si>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</si>
  <si>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</si>
  <si>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</si>
  <si>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</si>
  <si>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</si>
  <si>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</si>
  <si>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</si>
  <si>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</si>
  <si>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</si>
  <si>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</si>
  <si>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</si>
  <si>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</si>
  <si>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</si>
  <si>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</si>
  <si>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</si>
  <si>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</si>
  <si>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</si>
  <si>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</si>
  <si>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</si>
  <si>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</si>
  <si>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</si>
  <si>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</si>
  <si>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</si>
  <si>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</si>
  <si>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</si>
  <si>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</si>
  <si>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</si>
  <si>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</si>
  <si>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</si>
  <si>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</si>
  <si>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</si>
  <si>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</si>
  <si>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</si>
  <si>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</si>
  <si>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</si>
  <si>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</si>
  <si>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</si>
  <si>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</si>
  <si>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</si>
  <si>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</si>
  <si>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</si>
  <si>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</si>
  <si>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</si>
  <si>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</si>
  <si>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</si>
  <si>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</si>
  <si>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</si>
  <si>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</si>
  <si>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</si>
  <si>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</si>
  <si>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</si>
  <si>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</si>
  <si>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</si>
  <si>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</si>
  <si>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</si>
  <si>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</si>
  <si>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</si>
  <si>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</si>
  <si>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</si>
  <si>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</si>
  <si>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</si>
  <si>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</si>
  <si>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</si>
  <si>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</si>
  <si>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</si>
  <si>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</si>
  <si>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</si>
  <si>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</si>
  <si>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</si>
  <si>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</si>
  <si>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</si>
  <si>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</si>
  <si>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</si>
  <si>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</si>
  <si>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</si>
  <si>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</si>
  <si>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</si>
  <si>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</si>
  <si>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</si>
  <si>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</si>
  <si>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</si>
  <si>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</si>
  <si>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</si>
  <si>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</si>
  <si>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</si>
  <si>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</si>
  <si>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</si>
  <si>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</si>
  <si>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</si>
  <si>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</si>
  <si>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</si>
  <si>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</si>
  <si>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</si>
  <si>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</si>
  <si>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</si>
  <si>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</si>
  <si>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</si>
  <si>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</si>
  <si>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</si>
  <si>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</si>
  <si>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</si>
  <si>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</si>
  <si>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</si>
  <si>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</si>
  <si>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</si>
  <si>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</si>
  <si>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</si>
  <si>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</si>
  <si>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</si>
  <si>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</si>
  <si>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</si>
  <si>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</si>
  <si>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</si>
  <si>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</si>
  <si>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</si>
  <si>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</si>
  <si>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</si>
  <si>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</si>
  <si>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</si>
  <si>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</si>
  <si>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</si>
  <si>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</si>
  <si>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</si>
  <si>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</si>
  <si>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</si>
  <si>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</si>
  <si>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</si>
  <si>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</si>
  <si>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</si>
  <si>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</si>
  <si>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</si>
  <si>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</si>
  <si>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</si>
  <si>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</si>
  <si>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</si>
  <si>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</si>
  <si>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</si>
  <si>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</si>
  <si>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</si>
  <si>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</si>
  <si>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</si>
  <si>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</si>
  <si>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</si>
  <si>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</si>
  <si>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</si>
  <si>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</si>
  <si>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</si>
  <si>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</si>
  <si>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</si>
  <si>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</si>
  <si>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</si>
  <si>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</si>
  <si>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</si>
  <si>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</si>
  <si>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</si>
  <si>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</si>
  <si>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</si>
  <si>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</si>
  <si>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</si>
  <si>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</si>
  <si>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</si>
  <si>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</si>
  <si>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</si>
  <si>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</si>
  <si>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</si>
  <si>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</si>
  <si>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</si>
  <si>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</si>
  <si>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</si>
  <si>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</si>
  <si>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</si>
  <si>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</si>
  <si>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</si>
  <si>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</si>
  <si>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</si>
  <si>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</si>
  <si>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</si>
  <si>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</si>
  <si>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</si>
  <si>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</si>
  <si>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</si>
  <si>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</si>
  <si>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</si>
  <si>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</si>
  <si>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</si>
  <si>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</si>
  <si>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</si>
  <si>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</si>
  <si>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</si>
  <si>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</si>
  <si>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</si>
  <si>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</si>
  <si>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</si>
  <si>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</si>
  <si>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</si>
  <si>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</si>
  <si>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</si>
  <si>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</si>
  <si>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</si>
  <si>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</si>
  <si>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</si>
  <si>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</si>
  <si>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</si>
  <si>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</si>
  <si>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</si>
  <si>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</si>
  <si>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</si>
  <si>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</si>
  <si>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</si>
  <si>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</si>
  <si>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</si>
  <si>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</si>
  <si>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</si>
  <si>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</si>
  <si>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</si>
  <si>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</si>
  <si>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</si>
  <si>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</si>
  <si>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</si>
  <si>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</si>
  <si>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</si>
  <si>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</si>
  <si>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</si>
  <si>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</si>
  <si>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</si>
  <si>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</si>
  <si>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</si>
  <si>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</si>
  <si>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</si>
  <si>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</si>
  <si>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</si>
  <si>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</si>
  <si>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</si>
  <si>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</si>
  <si>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</si>
  <si>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</si>
  <si>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</si>
  <si>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</si>
  <si>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</si>
  <si>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</si>
  <si>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</si>
  <si>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</si>
  <si>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</si>
  <si>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</si>
  <si>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</si>
  <si>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</si>
  <si>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</si>
  <si>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</si>
  <si>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</si>
  <si>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</si>
  <si>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</si>
  <si>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</si>
  <si>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</si>
  <si>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</si>
  <si>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</si>
  <si>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</si>
  <si>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</si>
  <si>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</si>
  <si>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</si>
  <si>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</si>
  <si>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</si>
  <si>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</si>
  <si>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</si>
  <si>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</si>
  <si>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</si>
  <si>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</si>
  <si>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</si>
  <si>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</si>
  <si>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</si>
  <si>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</si>
  <si>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</si>
  <si>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</si>
  <si>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</si>
  <si>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</si>
  <si>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</si>
  <si>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</si>
  <si>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</si>
  <si>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</si>
  <si>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</si>
  <si>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</si>
  <si>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</si>
  <si>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</si>
  <si>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</si>
  <si>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</si>
  <si>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</si>
  <si>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</si>
  <si>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</si>
  <si>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</si>
  <si>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</si>
  <si>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</si>
  <si>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</si>
  <si>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</si>
  <si>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</si>
  <si>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</si>
  <si>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</si>
  <si>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</si>
  <si>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</si>
  <si>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</si>
  <si>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</si>
  <si>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</si>
  <si>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</si>
  <si>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</si>
  <si>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</si>
  <si>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</si>
  <si>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</si>
  <si>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</si>
  <si>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</si>
  <si>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</si>
  <si>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</si>
  <si>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</si>
  <si>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</si>
  <si>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</si>
  <si>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</si>
  <si>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</si>
  <si>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</si>
  <si>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</si>
  <si>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</si>
  <si>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</si>
  <si>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</si>
  <si>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</si>
  <si>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</si>
  <si>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</si>
  <si>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</si>
  <si>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</si>
  <si>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</si>
  <si>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</si>
  <si>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</si>
  <si>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</si>
  <si>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</si>
  <si>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</si>
  <si>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</si>
  <si>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</si>
  <si>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</si>
  <si>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</si>
  <si>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</si>
  <si>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</si>
  <si>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</si>
  <si>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</si>
  <si>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</si>
  <si>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</si>
  <si>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</si>
  <si>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</si>
  <si>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</si>
  <si>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</si>
  <si>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</si>
  <si>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</si>
  <si>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</si>
  <si>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</si>
  <si>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</si>
  <si>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</si>
  <si>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</si>
  <si>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</si>
  <si>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</si>
  <si>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</si>
  <si>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</si>
  <si>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</si>
  <si>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</si>
  <si>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</si>
  <si>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</si>
  <si>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</si>
  <si>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</si>
  <si>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</si>
  <si>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</si>
  <si>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</si>
  <si>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</si>
  <si>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</si>
  <si>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</si>
  <si>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</si>
  <si>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</si>
  <si>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</si>
  <si>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</si>
  <si>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</si>
  <si>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</si>
  <si>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</si>
  <si>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</si>
  <si>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</si>
  <si>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</si>
  <si>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</si>
  <si>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</si>
  <si>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</si>
  <si>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</si>
  <si>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</si>
  <si>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</si>
  <si>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</si>
  <si>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</si>
  <si>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</si>
  <si>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</si>
  <si>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</si>
  <si>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</si>
  <si>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</si>
  <si>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</si>
  <si>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</si>
  <si>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</si>
  <si>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</si>
  <si>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</si>
  <si>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</si>
  <si>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</si>
  <si>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</si>
  <si>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</si>
  <si>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</si>
  <si>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</si>
  <si>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</si>
  <si>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</si>
  <si>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</si>
  <si>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</si>
  <si>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</si>
  <si>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</si>
  <si>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</si>
  <si>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</si>
  <si>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</si>
  <si>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</si>
  <si>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</si>
  <si>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</si>
  <si>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</si>
  <si>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</si>
  <si>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</si>
  <si>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</si>
  <si>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</si>
  <si>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</si>
  <si>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</si>
  <si>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</si>
  <si>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</si>
  <si>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</si>
  <si>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</si>
  <si>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</si>
  <si>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</si>
  <si>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</si>
  <si>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</si>
  <si>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</si>
  <si>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</si>
  <si>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</si>
  <si>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</si>
  <si>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</si>
  <si>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</si>
  <si>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</si>
  <si>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</si>
  <si>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</si>
  <si>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</si>
  <si>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</si>
  <si>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</si>
  <si>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</si>
  <si>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</si>
  <si>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</si>
  <si>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</si>
  <si>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</si>
  <si>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</si>
  <si>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</si>
  <si>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</si>
  <si>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</si>
  <si>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</si>
  <si>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</si>
  <si>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</si>
  <si>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</si>
  <si>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</si>
  <si>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</si>
  <si>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</si>
  <si>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</si>
  <si>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</si>
  <si>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</si>
  <si>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</si>
  <si>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</si>
  <si>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</si>
  <si>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</si>
  <si>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</si>
  <si>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</si>
  <si>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</si>
  <si>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</si>
  <si>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</si>
  <si>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</si>
  <si>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</si>
  <si>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</si>
  <si>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</si>
  <si>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</si>
  <si>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</si>
  <si>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</si>
  <si>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</si>
  <si>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</si>
  <si>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</si>
  <si>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</si>
  <si>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</si>
  <si>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</si>
  <si>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</si>
  <si>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</si>
  <si>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</si>
  <si>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</si>
  <si>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</si>
  <si>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</si>
  <si>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</si>
  <si>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</si>
  <si>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</si>
  <si>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</si>
  <si>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</si>
  <si>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</si>
  <si>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</si>
  <si>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</si>
  <si>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</si>
  <si>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</si>
  <si>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</si>
  <si>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</si>
  <si>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</si>
  <si>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</si>
  <si>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</si>
  <si>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</si>
  <si>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</si>
  <si>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</si>
  <si>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</si>
  <si>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</si>
  <si>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</si>
  <si>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</si>
  <si>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</si>
  <si>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</si>
  <si>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</si>
  <si>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</si>
  <si>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</si>
  <si>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</si>
  <si>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</si>
  <si>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</si>
  <si>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</si>
  <si>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</si>
  <si>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</si>
  <si>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</si>
  <si>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</si>
  <si>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</si>
  <si>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</si>
  <si>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</si>
  <si>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</si>
  <si>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</si>
  <si>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</si>
  <si>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</si>
  <si>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</si>
  <si>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</si>
  <si>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</si>
  <si>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</si>
  <si>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</si>
  <si>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</si>
  <si>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</si>
  <si>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</si>
  <si>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</si>
  <si>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</si>
  <si>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</si>
  <si>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</si>
  <si>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</si>
  <si>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</si>
  <si>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</si>
  <si>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</si>
  <si>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</si>
  <si>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</si>
  <si>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</si>
  <si>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</si>
  <si>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</si>
  <si>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</si>
  <si>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</si>
  <si>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</si>
  <si>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</si>
  <si>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</si>
  <si>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</si>
  <si>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</si>
  <si>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</si>
  <si>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</si>
  <si>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</si>
  <si>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</si>
  <si>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</si>
  <si>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</si>
  <si>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</si>
  <si>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</si>
  <si>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</si>
  <si>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</si>
  <si>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</si>
  <si>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</si>
  <si>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</si>
  <si>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</si>
  <si>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</si>
  <si>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</si>
  <si>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</si>
  <si>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</si>
  <si>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</si>
  <si>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</si>
  <si>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</si>
  <si>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</si>
  <si>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</si>
  <si>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</si>
  <si>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</si>
  <si>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</si>
  <si>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</si>
  <si>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</si>
  <si>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</si>
  <si>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</si>
  <si>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</si>
  <si>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</si>
  <si>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</si>
  <si>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</si>
  <si>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</si>
  <si>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</si>
  <si>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</si>
  <si>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</si>
  <si>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</si>
  <si>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</si>
  <si>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</si>
  <si>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</si>
  <si>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</si>
  <si>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</si>
  <si>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</si>
  <si>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</si>
  <si>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</si>
  <si>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</si>
  <si>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</si>
  <si>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</si>
  <si>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</si>
  <si>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</si>
  <si>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</si>
  <si>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</si>
  <si>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</si>
  <si>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</si>
  <si>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</si>
  <si>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</si>
  <si>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</si>
  <si>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</si>
  <si>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</si>
  <si>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</si>
  <si>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</si>
  <si>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</si>
  <si>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</si>
  <si>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</si>
  <si>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</si>
  <si>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</si>
  <si>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</si>
  <si>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</si>
  <si>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</si>
  <si>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</si>
  <si>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</si>
  <si>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</si>
  <si>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</si>
  <si>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</si>
  <si>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</si>
  <si>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</si>
  <si>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</si>
  <si>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</si>
  <si>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</si>
  <si>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</si>
  <si>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</si>
  <si>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</si>
  <si>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</si>
  <si>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</si>
  <si>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</si>
  <si>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</si>
  <si>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</si>
  <si>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</si>
  <si>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</si>
  <si>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</si>
  <si>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</si>
  <si>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</si>
  <si>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</si>
  <si>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</si>
  <si>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</si>
  <si>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</si>
  <si>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</si>
  <si>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</si>
  <si>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</si>
  <si>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</si>
  <si>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</si>
  <si>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</si>
  <si>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</si>
  <si>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</si>
  <si>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</si>
  <si>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</si>
  <si>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</si>
  <si>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</si>
  <si>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</si>
  <si>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</si>
  <si>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</si>
  <si>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</si>
  <si>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</si>
  <si>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</si>
  <si>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</si>
  <si>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</si>
  <si>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</si>
  <si>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</si>
  <si>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</si>
  <si>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</si>
  <si>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</si>
  <si>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</si>
  <si>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</si>
  <si>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</si>
  <si>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</si>
  <si>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</si>
  <si>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</si>
  <si>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</si>
  <si>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</si>
  <si>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</si>
  <si>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</si>
  <si>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</si>
  <si>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</si>
  <si>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</si>
  <si>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</si>
  <si>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</si>
  <si>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</si>
  <si>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</si>
  <si>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</si>
  <si>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</si>
  <si>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</si>
  <si>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</si>
  <si>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</si>
  <si>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</si>
  <si>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</si>
  <si>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</si>
  <si>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</si>
  <si>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</si>
  <si>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</si>
  <si>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</si>
  <si>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</si>
  <si>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</si>
  <si>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</si>
  <si>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</si>
  <si>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</si>
  <si>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</si>
  <si>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</si>
  <si>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</si>
  <si>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</si>
  <si>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</si>
  <si>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</si>
  <si>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</si>
  <si>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</si>
  <si>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</si>
  <si>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</si>
  <si>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</si>
  <si>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</si>
  <si>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</si>
  <si>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</si>
  <si>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</si>
  <si>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</si>
  <si>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</si>
  <si>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</si>
  <si>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</si>
  <si>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</si>
  <si>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</si>
  <si>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</si>
  <si>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</si>
  <si>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</si>
  <si>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</si>
  <si>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</si>
  <si>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</si>
  <si>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</si>
  <si>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</si>
  <si>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</si>
  <si>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</si>
  <si>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</si>
  <si>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</si>
  <si>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</si>
  <si>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</si>
  <si>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</si>
  <si>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</si>
  <si>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</si>
  <si>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</si>
  <si>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</si>
  <si>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</si>
  <si>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</si>
  <si>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</si>
  <si>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</si>
  <si>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</si>
  <si>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</si>
  <si>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</si>
  <si>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</si>
  <si>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</si>
  <si>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</si>
  <si>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</si>
  <si>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</si>
  <si>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</si>
  <si>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</si>
  <si>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</si>
  <si>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</si>
  <si>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</si>
  <si>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</si>
  <si>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</si>
  <si>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</si>
  <si>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</si>
  <si>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</si>
  <si>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</si>
  <si>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</si>
  <si>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</si>
  <si>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</si>
  <si>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</si>
  <si>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</si>
  <si>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</si>
  <si>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</si>
  <si>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</si>
  <si>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</si>
  <si>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</si>
  <si>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</si>
  <si>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</si>
  <si>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</si>
  <si>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</si>
  <si>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</si>
  <si>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</si>
  <si>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</si>
  <si>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</si>
  <si>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</si>
  <si>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</si>
  <si>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</si>
  <si>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</si>
  <si>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</si>
  <si>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</si>
  <si>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</si>
  <si>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</si>
  <si>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</si>
  <si>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</si>
  <si>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</si>
  <si>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</si>
  <si>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</si>
  <si>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</si>
  <si>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</si>
  <si>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</si>
  <si>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</si>
  <si>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</si>
  <si>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</si>
  <si>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</si>
  <si>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</si>
  <si>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</si>
  <si>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</si>
  <si>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</si>
  <si>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</si>
  <si>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</si>
  <si>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</si>
  <si>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</si>
  <si>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</si>
  <si>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</si>
  <si>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</si>
  <si>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</si>
  <si>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</si>
  <si>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</si>
  <si>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</si>
  <si>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</si>
  <si>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</si>
  <si>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</si>
  <si>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</si>
  <si>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</si>
  <si>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</si>
  <si>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</si>
  <si>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</si>
  <si>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</si>
  <si>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</si>
  <si>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</si>
  <si>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</si>
  <si>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</si>
  <si>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</si>
  <si>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</si>
  <si>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</si>
  <si>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</si>
  <si>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</si>
  <si>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</si>
  <si>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</si>
  <si>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</si>
  <si>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</si>
  <si>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</si>
  <si>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</si>
  <si>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</si>
  <si>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</si>
  <si>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</si>
  <si>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</si>
  <si>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</si>
  <si>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</si>
  <si>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</si>
  <si>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</si>
  <si>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</si>
  <si>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</si>
  <si>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</si>
  <si>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</si>
  <si>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</si>
  <si>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</si>
  <si>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</si>
  <si>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</si>
  <si>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</si>
  <si>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</si>
  <si>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</si>
  <si>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</si>
  <si>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</si>
  <si>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</si>
  <si>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</si>
  <si>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</si>
  <si>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</si>
  <si>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</si>
  <si>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</si>
  <si>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</si>
  <si>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</si>
  <si>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</si>
  <si>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</si>
  <si>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</si>
  <si>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</si>
  <si>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</si>
  <si>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</si>
  <si>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</si>
  <si>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</si>
  <si>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</si>
  <si>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</si>
  <si>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</si>
  <si>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</si>
  <si>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</si>
  <si>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</si>
  <si>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</si>
  <si>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</si>
  <si>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</si>
  <si>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Kosovska Mitrovica (district)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</si>
</sst>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332736"/>
        <c:axId val="127334272"/>
      </c:barChart>
      <c:catAx>
        <c:axId val="12733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334272"/>
        <c:crosses val="autoZero"/>
        <c:auto val="1"/>
        <c:lblAlgn val="ctr"/>
        <c:lblOffset val="100"/>
        <c:noMultiLvlLbl val="0"/>
      </c:catAx>
      <c:valAx>
        <c:axId val="12733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332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4946</c:v>
                </c:pt>
                <c:pt idx="1">
                  <c:v>4041</c:v>
                </c:pt>
                <c:pt idx="2">
                  <c:v>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402560"/>
        <c:axId val="132412544"/>
      </c:barChart>
      <c:catAx>
        <c:axId val="13240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12544"/>
        <c:crosses val="autoZero"/>
        <c:auto val="1"/>
        <c:lblAlgn val="ctr"/>
        <c:lblOffset val="100"/>
        <c:noMultiLvlLbl val="0"/>
      </c:catAx>
      <c:valAx>
        <c:axId val="13241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0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58</c:v>
                </c:pt>
                <c:pt idx="1">
                  <c:v>52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439424"/>
        <c:axId val="132445312"/>
      </c:barChart>
      <c:catAx>
        <c:axId val="13243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45312"/>
        <c:crosses val="autoZero"/>
        <c:auto val="1"/>
        <c:lblAlgn val="ctr"/>
        <c:lblOffset val="100"/>
        <c:noMultiLvlLbl val="0"/>
      </c:catAx>
      <c:valAx>
        <c:axId val="132445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3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496000"/>
        <c:axId val="132505984"/>
      </c:barChart>
      <c:catAx>
        <c:axId val="132496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05984"/>
        <c:crosses val="autoZero"/>
        <c:auto val="1"/>
        <c:lblAlgn val="ctr"/>
        <c:lblOffset val="100"/>
        <c:noMultiLvlLbl val="0"/>
      </c:catAx>
      <c:valAx>
        <c:axId val="132505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9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9976</c:v>
                </c:pt>
                <c:pt idx="1">
                  <c:v>10108</c:v>
                </c:pt>
                <c:pt idx="2">
                  <c:v>10110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39456"/>
        <c:axId val="132740992"/>
      </c:barChart>
      <c:catAx>
        <c:axId val="1327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40992"/>
        <c:crosses val="autoZero"/>
        <c:auto val="1"/>
        <c:lblAlgn val="ctr"/>
        <c:lblOffset val="100"/>
        <c:noMultiLvlLbl val="0"/>
      </c:catAx>
      <c:valAx>
        <c:axId val="13274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3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elete val="1"/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080192"/>
        <c:axId val="133081728"/>
      </c:barChart>
      <c:catAx>
        <c:axId val="1330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81728"/>
        <c:crosses val="autoZero"/>
        <c:auto val="1"/>
        <c:lblAlgn val="ctr"/>
        <c:lblOffset val="100"/>
        <c:noMultiLvlLbl val="0"/>
      </c:catAx>
      <c:valAx>
        <c:axId val="13308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08019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120768"/>
        <c:axId val="133122304"/>
      </c:barChart>
      <c:catAx>
        <c:axId val="13312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22304"/>
        <c:crosses val="autoZero"/>
        <c:auto val="1"/>
        <c:lblAlgn val="ctr"/>
        <c:lblOffset val="100"/>
        <c:noMultiLvlLbl val="0"/>
      </c:catAx>
      <c:valAx>
        <c:axId val="133122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1207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35776"/>
        <c:axId val="133437312"/>
      </c:barChart>
      <c:catAx>
        <c:axId val="13343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37312"/>
        <c:crosses val="autoZero"/>
        <c:auto val="1"/>
        <c:lblAlgn val="ctr"/>
        <c:lblOffset val="100"/>
        <c:noMultiLvlLbl val="0"/>
      </c:catAx>
      <c:valAx>
        <c:axId val="13343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357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4062</c:v>
                </c:pt>
                <c:pt idx="1">
                  <c:v>3811</c:v>
                </c:pt>
                <c:pt idx="2">
                  <c:v>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58560"/>
        <c:axId val="133169536"/>
      </c:barChart>
      <c:catAx>
        <c:axId val="1334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69536"/>
        <c:crosses val="autoZero"/>
        <c:auto val="1"/>
        <c:lblAlgn val="ctr"/>
        <c:lblOffset val="100"/>
        <c:noMultiLvlLbl val="0"/>
      </c:catAx>
      <c:valAx>
        <c:axId val="13316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5856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195648"/>
        <c:axId val="133197184"/>
      </c:barChart>
      <c:catAx>
        <c:axId val="1331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97184"/>
        <c:crosses val="autoZero"/>
        <c:auto val="1"/>
        <c:lblAlgn val="ctr"/>
        <c:lblOffset val="100"/>
        <c:noMultiLvlLbl val="0"/>
      </c:catAx>
      <c:valAx>
        <c:axId val="13319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95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020480"/>
        <c:axId val="128022016"/>
      </c:barChart>
      <c:catAx>
        <c:axId val="1280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22016"/>
        <c:crosses val="autoZero"/>
        <c:auto val="1"/>
        <c:lblAlgn val="ctr"/>
        <c:lblOffset val="100"/>
        <c:noMultiLvlLbl val="0"/>
      </c:catAx>
      <c:valAx>
        <c:axId val="12802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20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91872"/>
        <c:axId val="133393408"/>
      </c:barChart>
      <c:catAx>
        <c:axId val="13339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93408"/>
        <c:crosses val="autoZero"/>
        <c:auto val="1"/>
        <c:lblAlgn val="ctr"/>
        <c:lblOffset val="100"/>
        <c:noMultiLvlLbl val="0"/>
      </c:catAx>
      <c:valAx>
        <c:axId val="13339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91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504384"/>
        <c:axId val="133530752"/>
      </c:barChart>
      <c:catAx>
        <c:axId val="1335043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3530752"/>
        <c:crosses val="autoZero"/>
        <c:auto val="1"/>
        <c:lblAlgn val="ctr"/>
        <c:lblOffset val="100"/>
        <c:noMultiLvlLbl val="0"/>
      </c:catAx>
      <c:valAx>
        <c:axId val="1335307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3504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3559424"/>
        <c:axId val="133560960"/>
      </c:barChart>
      <c:catAx>
        <c:axId val="133559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3560960"/>
        <c:crosses val="autoZero"/>
        <c:auto val="1"/>
        <c:lblAlgn val="ctr"/>
        <c:lblOffset val="100"/>
        <c:noMultiLvlLbl val="0"/>
      </c:catAx>
      <c:valAx>
        <c:axId val="13356096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59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723264"/>
        <c:axId val="133724800"/>
      </c:barChart>
      <c:catAx>
        <c:axId val="13372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724800"/>
        <c:crosses val="autoZero"/>
        <c:auto val="1"/>
        <c:lblAlgn val="ctr"/>
        <c:lblOffset val="100"/>
        <c:noMultiLvlLbl val="0"/>
      </c:catAx>
      <c:valAx>
        <c:axId val="133724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7232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3796224"/>
        <c:axId val="133797760"/>
      </c:barChart>
      <c:catAx>
        <c:axId val="13379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797760"/>
        <c:crosses val="autoZero"/>
        <c:auto val="1"/>
        <c:lblAlgn val="ctr"/>
        <c:lblOffset val="100"/>
        <c:noMultiLvlLbl val="0"/>
      </c:catAx>
      <c:valAx>
        <c:axId val="13379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796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3828608"/>
        <c:axId val="133830144"/>
      </c:barChart>
      <c:catAx>
        <c:axId val="133828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30144"/>
        <c:crosses val="autoZero"/>
        <c:auto val="1"/>
        <c:lblAlgn val="ctr"/>
        <c:lblOffset val="100"/>
        <c:noMultiLvlLbl val="0"/>
      </c:catAx>
      <c:valAx>
        <c:axId val="133830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28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3883008"/>
        <c:axId val="133884544"/>
      </c:barChart>
      <c:catAx>
        <c:axId val="133883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884544"/>
        <c:crosses val="autoZero"/>
        <c:auto val="1"/>
        <c:lblAlgn val="ctr"/>
        <c:lblOffset val="100"/>
        <c:noMultiLvlLbl val="0"/>
      </c:catAx>
      <c:valAx>
        <c:axId val="1338845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8830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270976"/>
        <c:axId val="134272512"/>
      </c:barChart>
      <c:catAx>
        <c:axId val="13427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272512"/>
        <c:crosses val="autoZero"/>
        <c:auto val="1"/>
        <c:lblAlgn val="ctr"/>
        <c:lblOffset val="100"/>
        <c:noMultiLvlLbl val="0"/>
      </c:catAx>
      <c:valAx>
        <c:axId val="1342725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270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02560"/>
        <c:axId val="134004096"/>
      </c:barChart>
      <c:catAx>
        <c:axId val="13400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04096"/>
        <c:crosses val="autoZero"/>
        <c:auto val="1"/>
        <c:lblAlgn val="ctr"/>
        <c:lblOffset val="100"/>
        <c:noMultiLvlLbl val="0"/>
      </c:catAx>
      <c:valAx>
        <c:axId val="13400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0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50944"/>
        <c:axId val="134052480"/>
      </c:barChart>
      <c:catAx>
        <c:axId val="13405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52480"/>
        <c:crosses val="autoZero"/>
        <c:auto val="1"/>
        <c:lblAlgn val="ctr"/>
        <c:lblOffset val="100"/>
        <c:noMultiLvlLbl val="0"/>
      </c:catAx>
      <c:valAx>
        <c:axId val="13405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050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4648</c:v>
                </c:pt>
                <c:pt idx="1">
                  <c:v>4618</c:v>
                </c:pt>
                <c:pt idx="2">
                  <c:v>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3638</c:v>
                </c:pt>
                <c:pt idx="1">
                  <c:v>3471</c:v>
                </c:pt>
                <c:pt idx="2">
                  <c:v>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056704"/>
        <c:axId val="132129920"/>
      </c:barChart>
      <c:catAx>
        <c:axId val="1280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29920"/>
        <c:crosses val="autoZero"/>
        <c:auto val="1"/>
        <c:lblAlgn val="ctr"/>
        <c:lblOffset val="100"/>
        <c:noMultiLvlLbl val="0"/>
      </c:catAx>
      <c:valAx>
        <c:axId val="132129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56704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20192"/>
        <c:axId val="134121728"/>
      </c:barChart>
      <c:catAx>
        <c:axId val="1341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21728"/>
        <c:crosses val="autoZero"/>
        <c:auto val="1"/>
        <c:lblAlgn val="ctr"/>
        <c:lblOffset val="100"/>
        <c:noMultiLvlLbl val="0"/>
      </c:catAx>
      <c:valAx>
        <c:axId val="1341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120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4217088"/>
        <c:axId val="134558848"/>
      </c:barChart>
      <c:catAx>
        <c:axId val="13421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58848"/>
        <c:crosses val="autoZero"/>
        <c:auto val="1"/>
        <c:lblAlgn val="ctr"/>
        <c:lblOffset val="100"/>
        <c:noMultiLvlLbl val="0"/>
      </c:catAx>
      <c:valAx>
        <c:axId val="1345588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2170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4599808"/>
        <c:axId val="134601344"/>
      </c:barChart>
      <c:catAx>
        <c:axId val="13459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01344"/>
        <c:crosses val="autoZero"/>
        <c:auto val="1"/>
        <c:lblAlgn val="ctr"/>
        <c:lblOffset val="100"/>
        <c:noMultiLvlLbl val="0"/>
      </c:catAx>
      <c:valAx>
        <c:axId val="134601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998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368256"/>
        <c:axId val="134374144"/>
      </c:barChart>
      <c:catAx>
        <c:axId val="13436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74144"/>
        <c:crosses val="autoZero"/>
        <c:auto val="1"/>
        <c:lblAlgn val="ctr"/>
        <c:lblOffset val="100"/>
        <c:noMultiLvlLbl val="0"/>
      </c:catAx>
      <c:valAx>
        <c:axId val="13437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12544"/>
        <c:axId val="134426624"/>
      </c:barChart>
      <c:catAx>
        <c:axId val="1344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26624"/>
        <c:crosses val="autoZero"/>
        <c:auto val="1"/>
        <c:lblAlgn val="ctr"/>
        <c:lblOffset val="100"/>
        <c:noMultiLvlLbl val="0"/>
      </c:catAx>
      <c:valAx>
        <c:axId val="13442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12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82.3</c:v>
                </c:pt>
                <c:pt idx="2">
                  <c:v>1.9</c:v>
                </c:pt>
                <c:pt idx="3">
                  <c:v>15.799999999999997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7268352"/>
        <c:axId val="127269888"/>
      </c:barChart>
      <c:catAx>
        <c:axId val="12726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269888"/>
        <c:crosses val="autoZero"/>
        <c:auto val="1"/>
        <c:lblAlgn val="ctr"/>
        <c:lblOffset val="100"/>
        <c:noMultiLvlLbl val="0"/>
      </c:catAx>
      <c:valAx>
        <c:axId val="1272698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2683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16096"/>
        <c:axId val="134521984"/>
      </c:barChart>
      <c:catAx>
        <c:axId val="13451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21984"/>
        <c:crosses val="autoZero"/>
        <c:auto val="1"/>
        <c:lblAlgn val="ctr"/>
        <c:lblOffset val="100"/>
        <c:noMultiLvlLbl val="0"/>
      </c:catAx>
      <c:valAx>
        <c:axId val="1345219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160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689920"/>
        <c:axId val="134691456"/>
      </c:barChart>
      <c:catAx>
        <c:axId val="13468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91456"/>
        <c:crosses val="autoZero"/>
        <c:auto val="1"/>
        <c:lblAlgn val="ctr"/>
        <c:lblOffset val="100"/>
        <c:noMultiLvlLbl val="0"/>
      </c:catAx>
      <c:valAx>
        <c:axId val="13469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8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707840"/>
        <c:axId val="134709632"/>
      </c:barChart>
      <c:catAx>
        <c:axId val="13470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709632"/>
        <c:crosses val="autoZero"/>
        <c:auto val="1"/>
        <c:lblAlgn val="ctr"/>
        <c:lblOffset val="100"/>
        <c:noMultiLvlLbl val="0"/>
      </c:catAx>
      <c:valAx>
        <c:axId val="13470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707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31.7</c:v>
                </c:pt>
                <c:pt idx="1">
                  <c:v>57.3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5157632"/>
        <c:axId val="135159168"/>
      </c:barChart>
      <c:catAx>
        <c:axId val="1351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159168"/>
        <c:crosses val="autoZero"/>
        <c:auto val="1"/>
        <c:lblAlgn val="ctr"/>
        <c:lblOffset val="100"/>
        <c:noMultiLvlLbl val="0"/>
      </c:catAx>
      <c:valAx>
        <c:axId val="1351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157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807552"/>
        <c:axId val="134809088"/>
      </c:barChart>
      <c:catAx>
        <c:axId val="1348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09088"/>
        <c:crosses val="autoZero"/>
        <c:auto val="1"/>
        <c:lblAlgn val="ctr"/>
        <c:lblOffset val="100"/>
        <c:noMultiLvlLbl val="0"/>
      </c:catAx>
      <c:valAx>
        <c:axId val="13480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80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974848"/>
        <c:axId val="134984832"/>
      </c:barChart>
      <c:catAx>
        <c:axId val="1349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984832"/>
        <c:crosses val="autoZero"/>
        <c:auto val="1"/>
        <c:lblAlgn val="ctr"/>
        <c:lblOffset val="100"/>
        <c:noMultiLvlLbl val="0"/>
      </c:catAx>
      <c:valAx>
        <c:axId val="134984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974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015424"/>
        <c:axId val="135017216"/>
      </c:barChart>
      <c:catAx>
        <c:axId val="13501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17216"/>
        <c:crosses val="autoZero"/>
        <c:auto val="1"/>
        <c:lblAlgn val="ctr"/>
        <c:lblOffset val="100"/>
        <c:noMultiLvlLbl val="0"/>
      </c:catAx>
      <c:valAx>
        <c:axId val="135017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01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072384"/>
        <c:axId val="135078272"/>
      </c:barChart>
      <c:catAx>
        <c:axId val="13507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078272"/>
        <c:crosses val="autoZero"/>
        <c:auto val="1"/>
        <c:lblAlgn val="ctr"/>
        <c:lblOffset val="100"/>
        <c:noMultiLvlLbl val="0"/>
      </c:catAx>
      <c:valAx>
        <c:axId val="135078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072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100672"/>
        <c:axId val="135110656"/>
      </c:barChart>
      <c:catAx>
        <c:axId val="135100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10656"/>
        <c:crosses val="autoZero"/>
        <c:auto val="1"/>
        <c:lblAlgn val="ctr"/>
        <c:lblOffset val="100"/>
        <c:noMultiLvlLbl val="0"/>
      </c:catAx>
      <c:valAx>
        <c:axId val="13511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100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235456"/>
        <c:axId val="135236992"/>
      </c:barChart>
      <c:catAx>
        <c:axId val="1352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36992"/>
        <c:crosses val="autoZero"/>
        <c:auto val="1"/>
        <c:lblAlgn val="ctr"/>
        <c:lblOffset val="100"/>
        <c:noMultiLvlLbl val="0"/>
      </c:catAx>
      <c:valAx>
        <c:axId val="135236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235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370240"/>
        <c:axId val="135371776"/>
      </c:barChart>
      <c:catAx>
        <c:axId val="135370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71776"/>
        <c:crosses val="autoZero"/>
        <c:auto val="1"/>
        <c:lblAlgn val="ctr"/>
        <c:lblOffset val="100"/>
        <c:noMultiLvlLbl val="0"/>
      </c:catAx>
      <c:valAx>
        <c:axId val="135371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70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418624"/>
        <c:axId val="135420160"/>
      </c:barChart>
      <c:catAx>
        <c:axId val="13541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20160"/>
        <c:crosses val="autoZero"/>
        <c:auto val="1"/>
        <c:lblAlgn val="ctr"/>
        <c:lblOffset val="100"/>
        <c:noMultiLvlLbl val="0"/>
      </c:catAx>
      <c:valAx>
        <c:axId val="13542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1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458816"/>
        <c:axId val="135460352"/>
      </c:barChart>
      <c:catAx>
        <c:axId val="1354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460352"/>
        <c:crosses val="autoZero"/>
        <c:auto val="1"/>
        <c:lblAlgn val="ctr"/>
        <c:lblOffset val="100"/>
        <c:noMultiLvlLbl val="0"/>
      </c:catAx>
      <c:valAx>
        <c:axId val="13546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458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29.7</c:v>
                </c:pt>
                <c:pt idx="1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59.1</c:v>
                </c:pt>
                <c:pt idx="1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11.2</c:v>
                </c:pt>
                <c:pt idx="1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0679168"/>
        <c:axId val="130680704"/>
      </c:barChart>
      <c:catAx>
        <c:axId val="13067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680704"/>
        <c:crosses val="autoZero"/>
        <c:auto val="1"/>
        <c:lblAlgn val="ctr"/>
        <c:lblOffset val="100"/>
        <c:noMultiLvlLbl val="0"/>
      </c:catAx>
      <c:valAx>
        <c:axId val="130680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6791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258816"/>
        <c:axId val="130260352"/>
      </c:barChart>
      <c:catAx>
        <c:axId val="1302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60352"/>
        <c:crosses val="autoZero"/>
        <c:auto val="1"/>
        <c:lblAlgn val="ctr"/>
        <c:lblOffset val="100"/>
        <c:noMultiLvlLbl val="0"/>
      </c:catAx>
      <c:valAx>
        <c:axId val="13026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58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283776"/>
        <c:axId val="136093696"/>
      </c:barChart>
      <c:catAx>
        <c:axId val="13028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93696"/>
        <c:crosses val="autoZero"/>
        <c:auto val="1"/>
        <c:lblAlgn val="ctr"/>
        <c:lblOffset val="100"/>
        <c:noMultiLvlLbl val="0"/>
      </c:catAx>
      <c:valAx>
        <c:axId val="1360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83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4648</c:v>
                </c:pt>
                <c:pt idx="1">
                  <c:v>4618</c:v>
                </c:pt>
                <c:pt idx="2">
                  <c:v>3974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3638</c:v>
                </c:pt>
                <c:pt idx="1">
                  <c:v>3471</c:v>
                </c:pt>
                <c:pt idx="2">
                  <c:v>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366464"/>
        <c:axId val="130368256"/>
      </c:barChart>
      <c:catAx>
        <c:axId val="13036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68256"/>
        <c:crosses val="autoZero"/>
        <c:auto val="1"/>
        <c:lblAlgn val="ctr"/>
        <c:lblOffset val="100"/>
        <c:noMultiLvlLbl val="0"/>
      </c:catAx>
      <c:valAx>
        <c:axId val="13036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664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31.7</c:v>
                </c:pt>
                <c:pt idx="1">
                  <c:v>57.3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29.7</c:v>
                </c:pt>
                <c:pt idx="1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59.1</c:v>
                </c:pt>
                <c:pt idx="1">
                  <c:v>54.9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11.2</c:v>
                </c:pt>
                <c:pt idx="1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6689536"/>
        <c:axId val="136691072"/>
      </c:barChart>
      <c:catAx>
        <c:axId val="13668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691072"/>
        <c:crosses val="autoZero"/>
        <c:auto val="1"/>
        <c:lblAlgn val="ctr"/>
        <c:lblOffset val="100"/>
        <c:noMultiLvlLbl val="0"/>
      </c:catAx>
      <c:valAx>
        <c:axId val="136691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895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6710400"/>
        <c:axId val="136732672"/>
      </c:barChart>
      <c:catAx>
        <c:axId val="1367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732672"/>
        <c:crosses val="autoZero"/>
        <c:auto val="1"/>
        <c:lblAlgn val="ctr"/>
        <c:lblOffset val="100"/>
        <c:noMultiLvlLbl val="0"/>
      </c:catAx>
      <c:valAx>
        <c:axId val="136732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6710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6739840"/>
        <c:axId val="136753920"/>
      </c:barChart>
      <c:catAx>
        <c:axId val="13673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753920"/>
        <c:crosses val="autoZero"/>
        <c:auto val="1"/>
        <c:lblAlgn val="ctr"/>
        <c:lblOffset val="100"/>
        <c:noMultiLvlLbl val="0"/>
      </c:catAx>
      <c:valAx>
        <c:axId val="13675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6739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404992"/>
        <c:axId val="136406528"/>
      </c:barChart>
      <c:catAx>
        <c:axId val="13640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406528"/>
        <c:crosses val="autoZero"/>
        <c:auto val="1"/>
        <c:lblAlgn val="ctr"/>
        <c:lblOffset val="100"/>
        <c:noMultiLvlLbl val="0"/>
      </c:catAx>
      <c:valAx>
        <c:axId val="13640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40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434048"/>
        <c:axId val="136435584"/>
      </c:barChart>
      <c:catAx>
        <c:axId val="13643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435584"/>
        <c:crosses val="autoZero"/>
        <c:auto val="1"/>
        <c:lblAlgn val="ctr"/>
        <c:lblOffset val="100"/>
        <c:noMultiLvlLbl val="0"/>
      </c:catAx>
      <c:valAx>
        <c:axId val="13643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434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5331</c:v>
                </c:pt>
                <c:pt idx="1">
                  <c:v>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548736"/>
        <c:axId val="136550272"/>
      </c:barChart>
      <c:catAx>
        <c:axId val="13654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6550272"/>
        <c:crosses val="autoZero"/>
        <c:auto val="1"/>
        <c:lblAlgn val="ctr"/>
        <c:lblOffset val="100"/>
        <c:noMultiLvlLbl val="0"/>
      </c:catAx>
      <c:valAx>
        <c:axId val="13655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54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0710144"/>
        <c:axId val="130720128"/>
      </c:barChart>
      <c:catAx>
        <c:axId val="13071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0720128"/>
        <c:crosses val="autoZero"/>
        <c:auto val="1"/>
        <c:lblAlgn val="ctr"/>
        <c:lblOffset val="100"/>
        <c:noMultiLvlLbl val="0"/>
      </c:catAx>
      <c:valAx>
        <c:axId val="13072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0710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4946</c:v>
                </c:pt>
                <c:pt idx="1">
                  <c:v>4041</c:v>
                </c:pt>
                <c:pt idx="2">
                  <c:v>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45888"/>
        <c:axId val="137047424"/>
      </c:barChart>
      <c:catAx>
        <c:axId val="13704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47424"/>
        <c:crosses val="autoZero"/>
        <c:auto val="1"/>
        <c:lblAlgn val="ctr"/>
        <c:lblOffset val="100"/>
        <c:noMultiLvlLbl val="0"/>
      </c:catAx>
      <c:valAx>
        <c:axId val="13704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45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58</c:v>
                </c:pt>
                <c:pt idx="1">
                  <c:v>52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78656"/>
        <c:axId val="137080192"/>
      </c:barChart>
      <c:catAx>
        <c:axId val="137078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80192"/>
        <c:crosses val="autoZero"/>
        <c:auto val="1"/>
        <c:lblAlgn val="ctr"/>
        <c:lblOffset val="100"/>
        <c:noMultiLvlLbl val="0"/>
      </c:catAx>
      <c:valAx>
        <c:axId val="137080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707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801664"/>
        <c:axId val="136803456"/>
      </c:barChart>
      <c:catAx>
        <c:axId val="13680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03456"/>
        <c:crosses val="autoZero"/>
        <c:auto val="1"/>
        <c:lblAlgn val="ctr"/>
        <c:lblOffset val="100"/>
        <c:noMultiLvlLbl val="0"/>
      </c:catAx>
      <c:valAx>
        <c:axId val="13680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0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826240"/>
        <c:axId val="136909952"/>
      </c:barChart>
      <c:catAx>
        <c:axId val="13682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09952"/>
        <c:crosses val="autoZero"/>
        <c:auto val="1"/>
        <c:lblAlgn val="ctr"/>
        <c:lblOffset val="100"/>
        <c:noMultiLvlLbl val="0"/>
      </c:catAx>
      <c:valAx>
        <c:axId val="136909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2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44640"/>
        <c:axId val="136950528"/>
      </c:barChart>
      <c:catAx>
        <c:axId val="13694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50528"/>
        <c:crosses val="autoZero"/>
        <c:auto val="1"/>
        <c:lblAlgn val="ctr"/>
        <c:lblOffset val="100"/>
        <c:noMultiLvlLbl val="0"/>
      </c:catAx>
      <c:valAx>
        <c:axId val="136950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4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9976</c:v>
                </c:pt>
                <c:pt idx="1">
                  <c:v>10108</c:v>
                </c:pt>
                <c:pt idx="2">
                  <c:v>10110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79200"/>
        <c:axId val="136980736"/>
      </c:barChart>
      <c:catAx>
        <c:axId val="13697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80736"/>
        <c:crosses val="autoZero"/>
        <c:auto val="1"/>
        <c:lblAlgn val="ctr"/>
        <c:lblOffset val="100"/>
        <c:noMultiLvlLbl val="0"/>
      </c:catAx>
      <c:valAx>
        <c:axId val="13698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7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95584"/>
        <c:axId val="136997120"/>
      </c:barChart>
      <c:catAx>
        <c:axId val="1369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97120"/>
        <c:crosses val="autoZero"/>
        <c:auto val="1"/>
        <c:lblAlgn val="ctr"/>
        <c:lblOffset val="100"/>
        <c:noMultiLvlLbl val="0"/>
      </c:catAx>
      <c:valAx>
        <c:axId val="13699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95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32832"/>
        <c:axId val="137034368"/>
      </c:barChart>
      <c:catAx>
        <c:axId val="1370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34368"/>
        <c:crosses val="autoZero"/>
        <c:auto val="1"/>
        <c:lblAlgn val="ctr"/>
        <c:lblOffset val="100"/>
        <c:noMultiLvlLbl val="0"/>
      </c:catAx>
      <c:valAx>
        <c:axId val="13703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03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227648"/>
        <c:axId val="137233536"/>
      </c:barChart>
      <c:catAx>
        <c:axId val="1372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233536"/>
        <c:crosses val="autoZero"/>
        <c:auto val="1"/>
        <c:lblAlgn val="ctr"/>
        <c:lblOffset val="100"/>
        <c:noMultiLvlLbl val="0"/>
      </c:catAx>
      <c:valAx>
        <c:axId val="13723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227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528768"/>
        <c:axId val="132546944"/>
      </c:barChart>
      <c:catAx>
        <c:axId val="132528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546944"/>
        <c:crosses val="autoZero"/>
        <c:auto val="1"/>
        <c:lblAlgn val="ctr"/>
        <c:lblOffset val="100"/>
        <c:noMultiLvlLbl val="0"/>
      </c:catAx>
      <c:valAx>
        <c:axId val="13254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52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7292800"/>
        <c:axId val="137368320"/>
      </c:barChart>
      <c:catAx>
        <c:axId val="1372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68320"/>
        <c:crosses val="autoZero"/>
        <c:auto val="1"/>
        <c:lblAlgn val="ctr"/>
        <c:lblOffset val="100"/>
        <c:noMultiLvlLbl val="0"/>
      </c:catAx>
      <c:valAx>
        <c:axId val="1373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292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383296"/>
        <c:axId val="137409664"/>
      </c:barChart>
      <c:catAx>
        <c:axId val="13738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09664"/>
        <c:crosses val="autoZero"/>
        <c:auto val="1"/>
        <c:lblAlgn val="ctr"/>
        <c:lblOffset val="100"/>
        <c:noMultiLvlLbl val="0"/>
      </c:catAx>
      <c:valAx>
        <c:axId val="137409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83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4062</c:v>
                </c:pt>
                <c:pt idx="1">
                  <c:v>3811</c:v>
                </c:pt>
                <c:pt idx="2">
                  <c:v>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443200"/>
        <c:axId val="137444736"/>
      </c:barChart>
      <c:catAx>
        <c:axId val="13744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44736"/>
        <c:crosses val="autoZero"/>
        <c:auto val="1"/>
        <c:lblAlgn val="ctr"/>
        <c:lblOffset val="100"/>
        <c:noMultiLvlLbl val="0"/>
      </c:catAx>
      <c:valAx>
        <c:axId val="13744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4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479296"/>
        <c:axId val="137480832"/>
      </c:barChart>
      <c:catAx>
        <c:axId val="1374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80832"/>
        <c:crosses val="autoZero"/>
        <c:auto val="1"/>
        <c:lblAlgn val="ctr"/>
        <c:lblOffset val="100"/>
        <c:noMultiLvlLbl val="0"/>
      </c:catAx>
      <c:valAx>
        <c:axId val="13748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4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627136"/>
        <c:axId val="137628672"/>
      </c:barChart>
      <c:catAx>
        <c:axId val="13762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28672"/>
        <c:crosses val="autoZero"/>
        <c:auto val="1"/>
        <c:lblAlgn val="ctr"/>
        <c:lblOffset val="100"/>
        <c:noMultiLvlLbl val="0"/>
      </c:catAx>
      <c:valAx>
        <c:axId val="13762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27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051584"/>
        <c:axId val="138053120"/>
      </c:barChart>
      <c:catAx>
        <c:axId val="1380515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8053120"/>
        <c:crosses val="autoZero"/>
        <c:auto val="1"/>
        <c:lblAlgn val="ctr"/>
        <c:lblOffset val="100"/>
        <c:noMultiLvlLbl val="0"/>
      </c:catAx>
      <c:valAx>
        <c:axId val="138053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8051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071424"/>
        <c:axId val="137757824"/>
      </c:barChart>
      <c:catAx>
        <c:axId val="138071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7757824"/>
        <c:crosses val="autoZero"/>
        <c:auto val="1"/>
        <c:lblAlgn val="ctr"/>
        <c:lblOffset val="100"/>
        <c:noMultiLvlLbl val="0"/>
      </c:catAx>
      <c:valAx>
        <c:axId val="13775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071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806208"/>
        <c:axId val="137807744"/>
      </c:barChart>
      <c:catAx>
        <c:axId val="13780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807744"/>
        <c:crosses val="autoZero"/>
        <c:auto val="1"/>
        <c:lblAlgn val="ctr"/>
        <c:lblOffset val="100"/>
        <c:noMultiLvlLbl val="0"/>
      </c:catAx>
      <c:valAx>
        <c:axId val="137807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806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7831552"/>
        <c:axId val="137833088"/>
      </c:barChart>
      <c:catAx>
        <c:axId val="13783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833088"/>
        <c:crosses val="autoZero"/>
        <c:auto val="1"/>
        <c:lblAlgn val="ctr"/>
        <c:lblOffset val="100"/>
        <c:noMultiLvlLbl val="0"/>
      </c:catAx>
      <c:valAx>
        <c:axId val="137833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8315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7880704"/>
        <c:axId val="137882240"/>
      </c:barChart>
      <c:catAx>
        <c:axId val="137880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82240"/>
        <c:crosses val="autoZero"/>
        <c:auto val="1"/>
        <c:lblAlgn val="ctr"/>
        <c:lblOffset val="100"/>
        <c:noMultiLvlLbl val="0"/>
      </c:catAx>
      <c:valAx>
        <c:axId val="137882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80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02112"/>
        <c:axId val="132603904"/>
      </c:barChart>
      <c:catAx>
        <c:axId val="13260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603904"/>
        <c:crosses val="autoZero"/>
        <c:auto val="1"/>
        <c:lblAlgn val="ctr"/>
        <c:lblOffset val="100"/>
        <c:noMultiLvlLbl val="0"/>
      </c:catAx>
      <c:valAx>
        <c:axId val="13260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602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7971200"/>
        <c:axId val="137972736"/>
      </c:barChart>
      <c:catAx>
        <c:axId val="13797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72736"/>
        <c:crosses val="autoZero"/>
        <c:auto val="1"/>
        <c:lblAlgn val="ctr"/>
        <c:lblOffset val="100"/>
        <c:noMultiLvlLbl val="0"/>
      </c:catAx>
      <c:valAx>
        <c:axId val="13797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7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016640"/>
        <c:axId val="138018176"/>
      </c:barChart>
      <c:catAx>
        <c:axId val="138016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018176"/>
        <c:crosses val="autoZero"/>
        <c:auto val="1"/>
        <c:lblAlgn val="ctr"/>
        <c:lblOffset val="100"/>
        <c:noMultiLvlLbl val="0"/>
      </c:catAx>
      <c:valAx>
        <c:axId val="1380181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016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430336"/>
        <c:axId val="138431872"/>
      </c:barChart>
      <c:catAx>
        <c:axId val="138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431872"/>
        <c:crosses val="autoZero"/>
        <c:auto val="1"/>
        <c:lblAlgn val="ctr"/>
        <c:lblOffset val="100"/>
        <c:noMultiLvlLbl val="0"/>
      </c:catAx>
      <c:valAx>
        <c:axId val="13843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43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455296"/>
        <c:axId val="138465280"/>
      </c:barChart>
      <c:catAx>
        <c:axId val="13845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465280"/>
        <c:crosses val="autoZero"/>
        <c:auto val="1"/>
        <c:lblAlgn val="ctr"/>
        <c:lblOffset val="100"/>
        <c:noMultiLvlLbl val="0"/>
      </c:catAx>
      <c:valAx>
        <c:axId val="13846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8455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8298112"/>
        <c:axId val="138299648"/>
      </c:barChart>
      <c:catAx>
        <c:axId val="138298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299648"/>
        <c:crosses val="autoZero"/>
        <c:auto val="1"/>
        <c:lblAlgn val="ctr"/>
        <c:lblOffset val="100"/>
        <c:noMultiLvlLbl val="0"/>
      </c:catAx>
      <c:valAx>
        <c:axId val="1382996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2981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8339456"/>
        <c:axId val="138340992"/>
      </c:barChart>
      <c:catAx>
        <c:axId val="13833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40992"/>
        <c:crosses val="autoZero"/>
        <c:auto val="1"/>
        <c:lblAlgn val="ctr"/>
        <c:lblOffset val="100"/>
        <c:noMultiLvlLbl val="0"/>
      </c:catAx>
      <c:valAx>
        <c:axId val="138340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394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49952"/>
        <c:axId val="138376320"/>
      </c:barChart>
      <c:catAx>
        <c:axId val="1383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76320"/>
        <c:crosses val="autoZero"/>
        <c:auto val="1"/>
        <c:lblAlgn val="ctr"/>
        <c:lblOffset val="100"/>
        <c:noMultiLvlLbl val="0"/>
      </c:catAx>
      <c:valAx>
        <c:axId val="13837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34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58080"/>
        <c:axId val="138563968"/>
      </c:barChart>
      <c:catAx>
        <c:axId val="13855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63968"/>
        <c:crosses val="autoZero"/>
        <c:auto val="1"/>
        <c:lblAlgn val="ctr"/>
        <c:lblOffset val="100"/>
        <c:noMultiLvlLbl val="0"/>
      </c:catAx>
      <c:valAx>
        <c:axId val="13856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558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82.3</c:v>
                </c:pt>
                <c:pt idx="2">
                  <c:v>1.9</c:v>
                </c:pt>
                <c:pt idx="3">
                  <c:v>15.799999999999997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8652672"/>
        <c:axId val="139076352"/>
      </c:barChart>
      <c:catAx>
        <c:axId val="138652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076352"/>
        <c:crosses val="autoZero"/>
        <c:auto val="1"/>
        <c:lblAlgn val="ctr"/>
        <c:lblOffset val="100"/>
        <c:noMultiLvlLbl val="0"/>
      </c:catAx>
      <c:valAx>
        <c:axId val="1390763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6526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5331</c:v>
                </c:pt>
                <c:pt idx="1">
                  <c:v>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30400"/>
        <c:axId val="132631936"/>
      </c:barChart>
      <c:catAx>
        <c:axId val="13263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2631936"/>
        <c:crosses val="autoZero"/>
        <c:auto val="1"/>
        <c:lblAlgn val="ctr"/>
        <c:lblOffset val="100"/>
        <c:noMultiLvlLbl val="0"/>
      </c:catAx>
      <c:valAx>
        <c:axId val="13263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30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097600"/>
        <c:axId val="139099136"/>
      </c:barChart>
      <c:catAx>
        <c:axId val="1390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99136"/>
        <c:crosses val="autoZero"/>
        <c:auto val="1"/>
        <c:lblAlgn val="ctr"/>
        <c:lblOffset val="100"/>
        <c:noMultiLvlLbl val="0"/>
      </c:catAx>
      <c:valAx>
        <c:axId val="1390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9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105792"/>
        <c:axId val="139107328"/>
      </c:barChart>
      <c:catAx>
        <c:axId val="1391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07328"/>
        <c:crosses val="autoZero"/>
        <c:auto val="1"/>
        <c:lblAlgn val="ctr"/>
        <c:lblOffset val="100"/>
        <c:noMultiLvlLbl val="0"/>
      </c:catAx>
      <c:valAx>
        <c:axId val="13910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10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016064"/>
        <c:axId val="139017600"/>
      </c:barChart>
      <c:catAx>
        <c:axId val="1390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017600"/>
        <c:crosses val="autoZero"/>
        <c:auto val="1"/>
        <c:lblAlgn val="ctr"/>
        <c:lblOffset val="100"/>
        <c:noMultiLvlLbl val="0"/>
      </c:catAx>
      <c:valAx>
        <c:axId val="13901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016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180992"/>
        <c:axId val="130182528"/>
      </c:barChart>
      <c:catAx>
        <c:axId val="13018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182528"/>
        <c:crosses val="autoZero"/>
        <c:auto val="1"/>
        <c:lblAlgn val="ctr"/>
        <c:lblOffset val="100"/>
        <c:noMultiLvlLbl val="0"/>
      </c:catAx>
      <c:valAx>
        <c:axId val="130182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018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659904"/>
        <c:axId val="137661440"/>
      </c:barChart>
      <c:catAx>
        <c:axId val="137659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61440"/>
        <c:crosses val="autoZero"/>
        <c:auto val="1"/>
        <c:lblAlgn val="ctr"/>
        <c:lblOffset val="100"/>
        <c:noMultiLvlLbl val="0"/>
      </c:catAx>
      <c:valAx>
        <c:axId val="137661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7659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831744"/>
        <c:axId val="138833280"/>
      </c:barChart>
      <c:catAx>
        <c:axId val="13883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833280"/>
        <c:crosses val="autoZero"/>
        <c:auto val="1"/>
        <c:lblAlgn val="ctr"/>
        <c:lblOffset val="100"/>
        <c:noMultiLvlLbl val="0"/>
      </c:catAx>
      <c:valAx>
        <c:axId val="138833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831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8880896"/>
        <c:axId val="138882432"/>
      </c:barChart>
      <c:catAx>
        <c:axId val="1388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82432"/>
        <c:crosses val="autoZero"/>
        <c:auto val="1"/>
        <c:lblAlgn val="ctr"/>
        <c:lblOffset val="100"/>
        <c:noMultiLvlLbl val="0"/>
      </c:catAx>
      <c:valAx>
        <c:axId val="138882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880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58336"/>
        <c:axId val="138959872"/>
      </c:barChart>
      <c:catAx>
        <c:axId val="1389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59872"/>
        <c:crosses val="autoZero"/>
        <c:auto val="1"/>
        <c:lblAlgn val="ctr"/>
        <c:lblOffset val="100"/>
        <c:noMultiLvlLbl val="0"/>
      </c:catAx>
      <c:valAx>
        <c:axId val="13895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5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999296"/>
        <c:axId val="139000832"/>
      </c:barChart>
      <c:catAx>
        <c:axId val="1389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00832"/>
        <c:crosses val="autoZero"/>
        <c:auto val="1"/>
        <c:lblAlgn val="ctr"/>
        <c:lblOffset val="100"/>
        <c:noMultiLvlLbl val="0"/>
      </c:catAx>
      <c:valAx>
        <c:axId val="13900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99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6918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8286</v>
      </c>
      <c r="K6" s="58">
        <v>3638</v>
      </c>
      <c r="L6" s="58">
        <v>4648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8089</v>
      </c>
      <c r="K7" s="94">
        <v>3471</v>
      </c>
      <c r="L7" s="94">
        <v>4618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6918</v>
      </c>
      <c r="K8" s="1073">
        <v>2944</v>
      </c>
      <c r="L8" s="1073">
        <v>3974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4648</v>
      </c>
      <c r="M14" s="310">
        <f>IF(ISBLANK(K6),"",K6)</f>
        <v>3638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4618</v>
      </c>
      <c r="M15" s="479">
        <f t="shared" ref="M15:M16" si="5">IF(ISBLANK(K7),"",K7)</f>
        <v>3471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3974</v>
      </c>
      <c r="M16" s="311">
        <f t="shared" si="5"/>
        <v>2944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4648</v>
      </c>
      <c r="M21" s="310">
        <f>IF(ISBLANK(K6),"",K6)</f>
        <v>3638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4618</v>
      </c>
      <c r="M22" s="479">
        <f>IF(ISBLANK(K7),"",K7)</f>
        <v>3471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3974</v>
      </c>
      <c r="M23" s="311">
        <f>IF(ISBLANK(K8),"",K8)</f>
        <v>2944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36.700000000000003</v>
      </c>
      <c r="C6" s="35">
        <v>39.4</v>
      </c>
      <c r="D6" s="63">
        <v>34.5</v>
      </c>
      <c r="E6" s="35">
        <v>53.6</v>
      </c>
      <c r="F6" s="35">
        <v>50.2</v>
      </c>
      <c r="G6" s="35">
        <v>56.3</v>
      </c>
      <c r="H6" s="292">
        <v>9.8000000000000007</v>
      </c>
      <c r="I6" s="35">
        <v>10.4</v>
      </c>
      <c r="J6" s="63">
        <v>9.3000000000000007</v>
      </c>
      <c r="M6" s="127" t="s">
        <v>16</v>
      </c>
      <c r="N6" s="935">
        <f>IF(ISBLANK(B8),"",B8)</f>
        <v>31.7</v>
      </c>
      <c r="O6" s="935">
        <f>IF(ISBLANK(E8),"",E8)</f>
        <v>57.3</v>
      </c>
      <c r="P6" s="128">
        <f>IF(ISBLANK(H8),"",H8)</f>
        <v>11</v>
      </c>
    </row>
    <row r="7" spans="1:19" x14ac:dyDescent="0.25">
      <c r="A7" s="286">
        <v>2022</v>
      </c>
      <c r="B7" s="167">
        <v>36.5</v>
      </c>
      <c r="C7" s="94">
        <v>39</v>
      </c>
      <c r="D7" s="169">
        <v>34.6</v>
      </c>
      <c r="E7" s="94">
        <v>53.4</v>
      </c>
      <c r="F7" s="94">
        <v>50.4</v>
      </c>
      <c r="G7" s="94">
        <v>55.6</v>
      </c>
      <c r="H7" s="167">
        <v>10.1</v>
      </c>
      <c r="I7" s="94">
        <v>10.5</v>
      </c>
      <c r="J7" s="169">
        <v>9.8000000000000007</v>
      </c>
    </row>
    <row r="8" spans="1:19" x14ac:dyDescent="0.25">
      <c r="A8" s="218">
        <v>2023</v>
      </c>
      <c r="B8" s="167">
        <v>31.7</v>
      </c>
      <c r="C8" s="94">
        <v>34.299999999999997</v>
      </c>
      <c r="D8" s="169">
        <v>29.7</v>
      </c>
      <c r="E8" s="94">
        <v>57.3</v>
      </c>
      <c r="F8" s="94">
        <v>54.9</v>
      </c>
      <c r="G8" s="94">
        <v>59.1</v>
      </c>
      <c r="H8" s="167">
        <v>11</v>
      </c>
      <c r="I8" s="94">
        <v>10.8</v>
      </c>
      <c r="J8" s="169">
        <v>11.2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29.7</v>
      </c>
      <c r="O12" s="936">
        <f>IF(ISBLANK(G8),"",G8)</f>
        <v>59.1</v>
      </c>
      <c r="P12" s="938">
        <f>IF(ISBLANK(J8),"",J8)</f>
        <v>11.2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34.299999999999997</v>
      </c>
      <c r="O13" s="937">
        <f>IF(ISBLANK(F8),"",F8)</f>
        <v>54.9</v>
      </c>
      <c r="P13" s="939">
        <f>IF(ISBLANK(I8),"",I8)</f>
        <v>10.8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31.7</v>
      </c>
      <c r="O20" s="935">
        <f>IF(ISBLANK(E8),"",E8)</f>
        <v>57.3</v>
      </c>
      <c r="P20" s="940">
        <f>IF(ISBLANK(H8),"",H8)</f>
        <v>11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29.7</v>
      </c>
      <c r="O24" s="936">
        <f>IF(ISBLANK(G8),"",G8)</f>
        <v>59.1</v>
      </c>
      <c r="P24" s="938">
        <f>IF(ISBLANK(J8),"",J8)</f>
        <v>11.2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34.299999999999997</v>
      </c>
      <c r="O25" s="937">
        <f>IF(ISBLANK(F8),"",F8)</f>
        <v>54.9</v>
      </c>
      <c r="P25" s="939">
        <f>IF(ISBLANK(I8),"",I8)</f>
        <v>10.8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8538680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78.8</v>
      </c>
      <c r="E21" s="751">
        <v>82.5</v>
      </c>
      <c r="F21" s="751">
        <v>82.3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7.4</v>
      </c>
      <c r="E22" s="752">
        <v>1.8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82.3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15.799999999999997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82.3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15.799999999999997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5542823</v>
      </c>
      <c r="E4" s="70"/>
      <c r="F4" s="1076">
        <v>522974</v>
      </c>
      <c r="G4" s="70"/>
      <c r="H4" s="1078">
        <v>7030953</v>
      </c>
      <c r="I4" s="1077"/>
    </row>
    <row r="5" spans="1:9" x14ac:dyDescent="0.25">
      <c r="A5" s="587">
        <v>2021</v>
      </c>
      <c r="B5" s="1079">
        <v>0</v>
      </c>
      <c r="C5" s="1080"/>
      <c r="D5" s="160">
        <v>6403259</v>
      </c>
      <c r="E5" s="212"/>
      <c r="F5" s="1079">
        <v>139721</v>
      </c>
      <c r="G5" s="212"/>
      <c r="H5" s="1081">
        <v>7764918</v>
      </c>
      <c r="I5" s="1080"/>
    </row>
    <row r="6" spans="1:9" x14ac:dyDescent="0.25">
      <c r="A6" s="588">
        <v>2022</v>
      </c>
      <c r="B6" s="1082">
        <v>0</v>
      </c>
      <c r="C6" s="1083"/>
      <c r="D6" s="169">
        <v>7027670</v>
      </c>
      <c r="E6" s="167"/>
      <c r="F6" s="1082">
        <v>159780</v>
      </c>
      <c r="G6" s="167"/>
      <c r="H6" s="1084">
        <v>8538680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Kosovska Mitrovica (district)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2050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335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6918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8538680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7027670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1546993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159780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10313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40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258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3709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3422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720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165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247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Kosovska Mitrovica (district)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2050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335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6918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8538680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 t="str">
        <f>IF(ISBLANK('EKO4'!B9),"-",'EKO4'!B9)</f>
        <v>-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7027670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1546993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 t="str">
        <f>IF(ISBLANK('EKO6'!E6),"-",'EKO6'!E6)</f>
        <v>-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 t="str">
        <f>IF(ISBLANK('EKO6'!C6),"-",'EKO6'!C6)</f>
        <v>-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159780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 t="str">
        <f>IF(ISBLANK('EKO6'!G6),"-",'EKO6'!G6)</f>
        <v>-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 t="str">
        <f>IF(ISBLANK('EKO4'!B4),"-",'EKO4'!B4)</f>
        <v>-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 t="str">
        <f>IF(ISBLANK('EKO4'!B5),"-",'EKO4'!B5)</f>
        <v>-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 t="str">
        <f>IF(ISBLANK('EKO4'!B6),"-",'EKO4'!B6)</f>
        <v>-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 t="str">
        <f>IF(ISBLANK('EKO4'!B7),"-",'EKO4'!B7)</f>
        <v>-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10313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40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258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3709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3422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720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165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247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7027670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1546993</v>
      </c>
      <c r="D5" s="253"/>
    </row>
    <row r="6" spans="1:4" ht="30" x14ac:dyDescent="0.25">
      <c r="A6" s="686" t="s">
        <v>474</v>
      </c>
      <c r="B6" s="617">
        <v>5480677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2050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335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10313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258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159780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10550</v>
      </c>
      <c r="C5" s="1034">
        <v>5100</v>
      </c>
      <c r="D5" s="600">
        <v>5450</v>
      </c>
      <c r="G5" s="871" t="s">
        <v>126</v>
      </c>
      <c r="H5" s="637">
        <f>IF(ISBLANK(D7),"",D7)</f>
        <v>5331</v>
      </c>
    </row>
    <row r="6" spans="1:17" x14ac:dyDescent="0.25">
      <c r="A6" s="641">
        <v>2021</v>
      </c>
      <c r="B6" s="1034">
        <v>11617</v>
      </c>
      <c r="C6" s="1034">
        <v>5652</v>
      </c>
      <c r="D6" s="602">
        <v>5965</v>
      </c>
      <c r="G6" s="635" t="s">
        <v>127</v>
      </c>
      <c r="H6" s="623">
        <f>IF(ISBLANK(C7),"",C7)</f>
        <v>4982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10313</v>
      </c>
      <c r="C7" s="1034">
        <v>4982</v>
      </c>
      <c r="D7" s="617">
        <v>5331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5331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4982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14</v>
      </c>
      <c r="C4" s="600"/>
      <c r="D4" s="600">
        <v>3</v>
      </c>
      <c r="E4" s="599">
        <v>1</v>
      </c>
      <c r="F4" s="600"/>
      <c r="G4" s="600"/>
    </row>
    <row r="5" spans="1:10" x14ac:dyDescent="0.25">
      <c r="A5" s="286">
        <v>2022</v>
      </c>
      <c r="B5" s="751">
        <v>11</v>
      </c>
      <c r="C5" s="751">
        <v>1</v>
      </c>
      <c r="D5" s="751">
        <v>3</v>
      </c>
      <c r="E5" s="753">
        <v>2</v>
      </c>
      <c r="F5" s="751"/>
      <c r="G5" s="751"/>
    </row>
    <row r="6" spans="1:10" x14ac:dyDescent="0.25">
      <c r="A6" s="218">
        <v>2023</v>
      </c>
      <c r="B6" s="752">
        <v>14</v>
      </c>
      <c r="C6" s="752">
        <v>1</v>
      </c>
      <c r="D6" s="752">
        <v>4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14</v>
      </c>
      <c r="C11" s="80">
        <f>IF(ISBLANK(D4),"",D4)</f>
        <v>3</v>
      </c>
      <c r="E11" s="103">
        <f>A4</f>
        <v>2021</v>
      </c>
      <c r="F11" s="80">
        <f>IF(ISBLANK(B4),"",B4)</f>
        <v>14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14</v>
      </c>
      <c r="C13" s="83">
        <f>IF(ISBLANK(D6),"",D6)</f>
        <v>4</v>
      </c>
      <c r="D13" s="253"/>
      <c r="E13" s="155">
        <f t="shared" si="1"/>
        <v>2023</v>
      </c>
      <c r="F13" s="83">
        <f t="shared" si="2"/>
        <v>14</v>
      </c>
      <c r="G13" s="83">
        <f t="shared" si="3"/>
        <v>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>
        <f>IF(ISBLANK(E4),"",E4)</f>
        <v>1</v>
      </c>
      <c r="E18" s="603">
        <f>A4</f>
        <v>2021</v>
      </c>
      <c r="F18" s="100" t="str">
        <f>IF(ISBLANK(C4),"",C4)</f>
        <v/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3</v>
      </c>
      <c r="E20" s="155">
        <f t="shared" si="5"/>
        <v>2023</v>
      </c>
      <c r="F20" s="83">
        <f>IF(ISBLANK(C6),"",C6)</f>
        <v>1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3709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3422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720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247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4062</v>
      </c>
    </row>
    <row r="17" spans="2:3" x14ac:dyDescent="0.25">
      <c r="B17" s="253">
        <v>2022</v>
      </c>
      <c r="C17" s="1100">
        <v>3811</v>
      </c>
    </row>
    <row r="18" spans="2:3" x14ac:dyDescent="0.25">
      <c r="B18" s="253">
        <v>2023</v>
      </c>
      <c r="C18" s="1100">
        <v>3422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4062</v>
      </c>
    </row>
    <row r="22" spans="2:3" x14ac:dyDescent="0.25">
      <c r="B22" s="636">
        <f>B17</f>
        <v>2022</v>
      </c>
      <c r="C22" s="636">
        <f t="shared" ref="C22:C23" si="0">IF(ISBLANK(C17),"",C17)</f>
        <v>3811</v>
      </c>
    </row>
    <row r="23" spans="2:3" x14ac:dyDescent="0.25">
      <c r="B23" s="636">
        <f>B18</f>
        <v>2023</v>
      </c>
      <c r="C23" s="636">
        <f t="shared" si="0"/>
        <v>3422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53</v>
      </c>
      <c r="C5" s="55">
        <v>56</v>
      </c>
      <c r="D5" s="55">
        <v>63</v>
      </c>
      <c r="E5" s="269">
        <f>SUM(B5:D5)</f>
        <v>172</v>
      </c>
      <c r="F5" s="71">
        <v>4946</v>
      </c>
      <c r="G5" s="70"/>
      <c r="H5" s="55"/>
      <c r="I5" s="110"/>
      <c r="J5" s="71"/>
    </row>
    <row r="6" spans="1:10" x14ac:dyDescent="0.25">
      <c r="A6" s="286">
        <v>2022</v>
      </c>
      <c r="B6" s="757">
        <v>48</v>
      </c>
      <c r="C6" s="758">
        <v>60</v>
      </c>
      <c r="D6" s="758">
        <v>60</v>
      </c>
      <c r="E6" s="270">
        <f>SUM(B6:D6)</f>
        <v>168</v>
      </c>
      <c r="F6" s="214">
        <v>4041</v>
      </c>
      <c r="G6" s="457"/>
      <c r="H6" s="458"/>
      <c r="I6" s="763"/>
      <c r="J6" s="214"/>
    </row>
    <row r="7" spans="1:10" x14ac:dyDescent="0.25">
      <c r="A7" s="218">
        <v>2023</v>
      </c>
      <c r="B7" s="167">
        <v>58</v>
      </c>
      <c r="C7" s="94">
        <v>52</v>
      </c>
      <c r="D7" s="94">
        <v>55</v>
      </c>
      <c r="E7" s="447">
        <f>SUM(B7:D7)</f>
        <v>165</v>
      </c>
      <c r="F7" s="168">
        <v>3709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4946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4041</v>
      </c>
      <c r="C14" s="28"/>
      <c r="D14" s="28"/>
      <c r="F14" s="625" t="s">
        <v>1526</v>
      </c>
      <c r="G14" s="621">
        <f>IF(ISBLANK(B7),"",B7)</f>
        <v>58</v>
      </c>
      <c r="I14" s="625" t="s">
        <v>1529</v>
      </c>
      <c r="J14" s="621">
        <f>IF(ISBLANK(B7),"",B7)</f>
        <v>58</v>
      </c>
    </row>
    <row r="15" spans="1:10" x14ac:dyDescent="0.25">
      <c r="A15" s="624">
        <f t="shared" ref="A15" si="1">A7</f>
        <v>2023</v>
      </c>
      <c r="B15" s="623">
        <f t="shared" si="0"/>
        <v>3709</v>
      </c>
      <c r="C15" s="28"/>
      <c r="D15" s="28"/>
      <c r="F15" s="626" t="s">
        <v>1527</v>
      </c>
      <c r="G15" s="622">
        <f>IF(ISBLANK(C7),"",C7)</f>
        <v>52</v>
      </c>
      <c r="I15" s="626" t="s">
        <v>1538</v>
      </c>
      <c r="J15" s="622">
        <f>IF(ISBLANK(C7),"",C7)</f>
        <v>52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55</v>
      </c>
      <c r="I16" s="627" t="s">
        <v>1539</v>
      </c>
      <c r="J16" s="623">
        <f>IF(ISBLANK(D7),"",D7)</f>
        <v>55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3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8</v>
      </c>
      <c r="D5" s="449">
        <f>IF(ISBLANK(B5),"",A5)</f>
        <v>2021</v>
      </c>
      <c r="E5" s="618">
        <f>IF(ISBLANK(B5),"",B5)</f>
        <v>8</v>
      </c>
      <c r="K5" s="217">
        <v>2020</v>
      </c>
      <c r="L5" s="655"/>
    </row>
    <row r="6" spans="1:12" x14ac:dyDescent="0.25">
      <c r="A6" s="229">
        <v>2022</v>
      </c>
      <c r="B6" s="602">
        <v>7</v>
      </c>
      <c r="D6" s="450">
        <f>IF(ISBLANK(B6),"",A6)</f>
        <v>2022</v>
      </c>
      <c r="E6" s="619">
        <f>IF(ISBLANK(B6),"",B6)</f>
        <v>7</v>
      </c>
      <c r="K6" s="286">
        <v>2021</v>
      </c>
      <c r="L6" s="657"/>
    </row>
    <row r="7" spans="1:12" x14ac:dyDescent="0.25">
      <c r="A7" s="123">
        <v>2023</v>
      </c>
      <c r="B7" s="617">
        <v>9</v>
      </c>
      <c r="D7" s="379">
        <f>IF(ISBLANK(B7),"",A7)</f>
        <v>2023</v>
      </c>
      <c r="E7" s="620">
        <f>IF(ISBLANK(B7),"",B7)</f>
        <v>9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</v>
      </c>
      <c r="C4" s="643">
        <v>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36</v>
      </c>
      <c r="C5" s="643"/>
      <c r="D5" s="643">
        <v>293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38</v>
      </c>
      <c r="C6" s="657"/>
      <c r="D6" s="657">
        <v>306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40</v>
      </c>
      <c r="C7" s="617"/>
      <c r="D7" s="617">
        <v>258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643</v>
      </c>
      <c r="D4" s="655"/>
      <c r="E4" s="655">
        <v>253</v>
      </c>
      <c r="F4" s="655"/>
      <c r="G4" s="655">
        <v>17</v>
      </c>
      <c r="H4" s="655">
        <v>1</v>
      </c>
      <c r="I4" s="655">
        <v>9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654</v>
      </c>
      <c r="D5" s="602"/>
      <c r="E5" s="602">
        <v>267</v>
      </c>
      <c r="F5" s="602"/>
      <c r="G5" s="602">
        <v>14</v>
      </c>
      <c r="H5" s="602">
        <v>3</v>
      </c>
      <c r="I5" s="602">
        <v>10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720</v>
      </c>
      <c r="D6" s="617"/>
      <c r="E6" s="617">
        <v>247</v>
      </c>
      <c r="F6" s="617"/>
      <c r="G6" s="617">
        <v>18</v>
      </c>
      <c r="H6" s="617">
        <v>4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9976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10108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10110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9976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10108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10110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2024-04-26T07:37:00Z</dcterms:modified>
</cp:coreProperties>
</file>